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Pavement and Drainage\Pvmt Design\Pavement ME\Web Version Pavement ME\"/>
    </mc:Choice>
  </mc:AlternateContent>
  <xr:revisionPtr revIDLastSave="0" documentId="8_{860988FD-FB29-4051-A9BB-B47AC21D4FB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 over AC" sheetId="2" r:id="rId1"/>
    <sheet name="AC over Composite &amp; PCC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<sst xmlns="http://schemas.openxmlformats.org/spreadsheetml/2006/main" count="307" uniqueCount="155">
  <si>
    <t>Distress</t>
  </si>
  <si>
    <t>Parameters</t>
  </si>
  <si>
    <t>Default</t>
  </si>
  <si>
    <t>IRI</t>
  </si>
  <si>
    <t>Rutting</t>
  </si>
  <si>
    <t>BR1</t>
  </si>
  <si>
    <t>BR2</t>
  </si>
  <si>
    <t>K1</t>
  </si>
  <si>
    <t>K2</t>
  </si>
  <si>
    <t>Reflective transverse cracking JPCP</t>
  </si>
  <si>
    <t>C4</t>
  </si>
  <si>
    <t>C5</t>
  </si>
  <si>
    <t>AC Cracking Bottom Up</t>
  </si>
  <si>
    <t>C1</t>
  </si>
  <si>
    <t>C2: &lt;5in</t>
  </si>
  <si>
    <t>C3</t>
  </si>
  <si>
    <t>AC Fatigue</t>
  </si>
  <si>
    <t>K3</t>
  </si>
  <si>
    <t>Top-down</t>
  </si>
  <si>
    <t>KL5</t>
  </si>
  <si>
    <t>C2</t>
  </si>
  <si>
    <t>MAAT&lt;=57 deg F</t>
  </si>
  <si>
    <t>MAAT&gt;57 deg F</t>
  </si>
  <si>
    <t>BF2</t>
  </si>
  <si>
    <t>BF3</t>
  </si>
  <si>
    <t>Reflective Fatigue</t>
  </si>
  <si>
    <t>KL1</t>
  </si>
  <si>
    <t>KL2</t>
  </si>
  <si>
    <t>Note:</t>
  </si>
  <si>
    <t>1) For the asphatl overlay, use level 1 inputs for material properties.</t>
  </si>
  <si>
    <t>2) For the existing asphalt layer, use level 3 inputs for material properties and level 2 inputs for exsiting layer condition.</t>
  </si>
  <si>
    <t>3) use % fatigue cracking from consultant report for existing layer condition; transverse cracking should be set zero for milling &amp; overlay case.</t>
  </si>
  <si>
    <t>IRI Flexible C1</t>
  </si>
  <si>
    <t>IRI Flexible C2</t>
  </si>
  <si>
    <t>IRI Flexible C3</t>
  </si>
  <si>
    <t>IRI Flexible C4</t>
  </si>
  <si>
    <t>IRI Flexible Over PCCC1</t>
  </si>
  <si>
    <t>IRI Flexible Over PCCC2</t>
  </si>
  <si>
    <t>IRI Flexible Over PCCC3</t>
  </si>
  <si>
    <t>IRI Flexible Over PCCC4</t>
  </si>
  <si>
    <t>Thermal Fracture</t>
  </si>
  <si>
    <t>BR3</t>
  </si>
  <si>
    <t>AC Cracking - Bottom up</t>
  </si>
  <si>
    <t>KL3</t>
  </si>
  <si>
    <t>KL4</t>
  </si>
  <si>
    <t>AC Cracking - Top Down</t>
  </si>
  <si>
    <t xml:space="preserve">Transverse cracking (Thermal Fracture) </t>
  </si>
  <si>
    <t>IRI Flexible C1: This control allows you to modify the flexible pavement IRI value for C1, which is the contribution from total rutting</t>
  </si>
  <si>
    <t>IRI Flexible C2: This control allows you to modify the flexible pavement IRI value for C2, which is the contribution from fatigue cracking (both top-down and bottom-up)</t>
  </si>
  <si>
    <t>IRI Flexible C3: This control allows you to modify the flexible pavement IRI value for C3, which is the contribution from thermal cracking</t>
  </si>
  <si>
    <t>IRI Flexible C4: This control allows you to modify the flexible pavement IRI value for C4, which is the contribution from site factors.</t>
  </si>
  <si>
    <t>IRI Flexible Over PCCC1: This control allows you to modify the flexible over PCC pavement IRI value for C1</t>
  </si>
  <si>
    <t>IRI Flexible Over PCCC2: This control allows you to modify the flexible over PCC pavement IRI value for C2</t>
  </si>
  <si>
    <t>IRI Flexible Over PCCC3: This control allows you to modify the flexible over PCC pavement IRI value for C3</t>
  </si>
  <si>
    <t>IRI Flexible Over PCCC4: This control allows you to modify the flexible over PCC pavement IRI value for C4</t>
  </si>
  <si>
    <t>IRI Model</t>
  </si>
  <si>
    <t>AC Rutting Model</t>
  </si>
  <si>
    <t>Where,</t>
  </si>
  <si>
    <t>T is layer temperature (°F)</t>
  </si>
  <si>
    <t>N is number of load repetitions</t>
  </si>
  <si>
    <t>where,</t>
  </si>
  <si>
    <t xml:space="preserve">          is total AC thickness (in)</t>
  </si>
  <si>
    <t xml:space="preserve">       is plastic strain (in/in)</t>
  </si>
  <si>
    <t xml:space="preserve">       is resilient strain (in/in)</t>
  </si>
  <si>
    <t>A, n are fracture parameters for the asphalt mixture</t>
  </si>
  <si>
    <t>E is asphalt mixture stiffness, MPa</t>
  </si>
  <si>
    <t xml:space="preserve">      is observed amount of thermal cracking, ft/500ft</t>
  </si>
  <si>
    <t xml:space="preserve">      is crack depth, in.</t>
  </si>
  <si>
    <t xml:space="preserve">        is regression coefficient determined through global calibration (400)</t>
  </si>
  <si>
    <t xml:space="preserve">        is standard deviation of the logarithm of crack depth in the pavement (0.769), in.</t>
  </si>
  <si>
    <t xml:space="preserve">        is thickness of asphalt layer, in</t>
  </si>
  <si>
    <t xml:space="preserve">        is change in the crack depth due to a cooling cycle</t>
  </si>
  <si>
    <t xml:space="preserve">        is change in the stress intensity factor due to a cooling cycle</t>
  </si>
  <si>
    <t xml:space="preserve">        is undamaged mixture tensile strength, MPa,</t>
  </si>
  <si>
    <t xml:space="preserve">        is regression coefficient determined through field calibration</t>
  </si>
  <si>
    <t xml:space="preserve">        is calibration parameters</t>
  </si>
  <si>
    <t xml:space="preserve"> N[z] is standard normal distribution evaluated at [z]</t>
  </si>
  <si>
    <t>AC Fatigue Model</t>
  </si>
  <si>
    <t xml:space="preserve">AC Bottom Up Cracking </t>
  </si>
  <si>
    <t>AC Top Down Cracking</t>
  </si>
  <si>
    <t>Reflective Cracking Model</t>
  </si>
  <si>
    <t xml:space="preserve"> are calibration factors (Local and global)</t>
  </si>
  <si>
    <t>A, n are HMA material fracture properties</t>
  </si>
  <si>
    <t>N is total number of days</t>
  </si>
  <si>
    <t xml:space="preserve"> are stress intensity factors caused by bending, shearing and thermal loading</t>
  </si>
  <si>
    <t>D is damage ratio</t>
  </si>
  <si>
    <t>RCR is cracks in the underlying layer reflected, %</t>
  </si>
  <si>
    <t>EX_CRK is transverse cracking in underlying pavement layers, ft/mile (transverse cracking) or alligator cracking in underlaying pavement layers, % lane area (alligator cracking)</t>
  </si>
  <si>
    <t xml:space="preserve">           is overlay thickness, in</t>
  </si>
  <si>
    <t xml:space="preserve">         is crack length increment, in</t>
  </si>
  <si>
    <t xml:space="preserve">        is incremental damage ratio</t>
  </si>
  <si>
    <t xml:space="preserve">        are crack length increments caused by bending, shearing and thermal loading</t>
  </si>
  <si>
    <t xml:space="preserve">       is air voids, %</t>
  </si>
  <si>
    <t xml:space="preserve">       is effective binder content, %</t>
  </si>
  <si>
    <t>FC is fatigue alligator cracking, %</t>
  </si>
  <si>
    <t>D is damage, %</t>
  </si>
  <si>
    <t>HT is annual number of days above 32°C</t>
  </si>
  <si>
    <t>AADTT is annual average daily truck traffic (initial year)</t>
  </si>
  <si>
    <t>E1, m are relaxation modulus power law function parameters</t>
  </si>
  <si>
    <t xml:space="preserve">        is time to crack initiation, days</t>
  </si>
  <si>
    <t xml:space="preserve">        is the total asphalt thickness</t>
  </si>
  <si>
    <t xml:space="preserve">                  is energy parameter, calculated by </t>
  </si>
  <si>
    <t xml:space="preserve"> LT is annual number of days below 0°C</t>
  </si>
  <si>
    <t xml:space="preserve">          is top-down cracking total lane area, %</t>
  </si>
  <si>
    <t xml:space="preserve">             is maximum area of top-down cracking, %</t>
  </si>
  <si>
    <t xml:space="preserve">      is scale parameters of the top-down cracking curve</t>
  </si>
  <si>
    <t xml:space="preserve">      is shape parameter of the top-down cracking curve</t>
  </si>
  <si>
    <r>
      <t>Pavement design type: AC over AC</t>
    </r>
    <r>
      <rPr>
        <b/>
        <sz val="11"/>
        <color rgb="FFFF0000"/>
        <rFont val="Calibri"/>
        <family val="2"/>
        <scheme val="minor"/>
      </rPr>
      <t xml:space="preserve"> (Red numbers highlight the calibrated parameters)</t>
    </r>
  </si>
  <si>
    <t>4) Use PCC joint spacing and joint load transfer provided from consultant evaluation report.</t>
  </si>
  <si>
    <t>3) Correct bakcalculated modulus of PCC and subgrade using the following equaitons: PCC ME input modulus = Backcalculated Modulus x 0.8; Subgrade ME input modulus = Subgrade Backcalculated Modulus x 0.35.</t>
  </si>
  <si>
    <t xml:space="preserve">2) Use FWD deflections on existing pavement to backcalculate the modulus of PCC and subgrade. </t>
  </si>
  <si>
    <t>In the backcalculation, the modulus of existing aspalt layer is set as 992 ksi (PG 64) or 1237 ksi (PG 76) at reference temperature considering load frequency of 1/0.03 sec = 33 Hz.</t>
  </si>
  <si>
    <t>After Calibraiton (HMA Surface)</t>
  </si>
  <si>
    <t>After Calibraiton (SMA Surface)</t>
  </si>
  <si>
    <t>In the backcalculation, the modulus of aggregate base is set as 30.3 psi considering correcton of aggregate base modulus after backcalculation. Aggregate base ME input modulus = 30.3 x 1.32 = 40 ksi.</t>
  </si>
  <si>
    <t>1) There are two types of AC layers on JPCP, the first one uses level 1 inputs to represent new asphalt overlay; the second one uses level 3 inputs to represent existing asphalt layer.</t>
  </si>
  <si>
    <t>(0.13 * Pow(MAAT,2) – 11.68 * MAAT + 244.14) * 1 + 0</t>
  </si>
  <si>
    <t>((3 * Pow(10,-7)) * Pow(MAAT,4.0319)) * 1 + 0</t>
  </si>
  <si>
    <t>(5.014 * Pow(hac,-3.416)) * 1 + 0</t>
  </si>
  <si>
    <t>BF1:&lt;5 in</t>
  </si>
  <si>
    <t>BF1:&gt;12 in</t>
  </si>
  <si>
    <t>BF1: 5-12 in</t>
  </si>
  <si>
    <t>C2: &gt;12in</t>
  </si>
  <si>
    <t>C2: 5-12 in</t>
  </si>
  <si>
    <t>(0.867 + 0.2583 * hac) * 1 + 0</t>
  </si>
  <si>
    <t>Thermal Cracking
(based on results from AC over AC)</t>
  </si>
  <si>
    <t>After Calibraiton (HPTO)</t>
  </si>
  <si>
    <r>
      <t xml:space="preserve">((3 * Pow(10,-7)) * Pow(MAAT,4.0319)) * </t>
    </r>
    <r>
      <rPr>
        <b/>
        <sz val="11"/>
        <color rgb="FFFF0000"/>
        <rFont val="Arial"/>
        <family val="2"/>
      </rPr>
      <t>1.75</t>
    </r>
  </si>
  <si>
    <r>
      <t xml:space="preserve">((3 * Pow(10,-7)) * Pow(MAAT,4.0319)) * </t>
    </r>
    <r>
      <rPr>
        <b/>
        <sz val="11"/>
        <color rgb="FFFF0000"/>
        <rFont val="Arial"/>
        <family val="2"/>
      </rPr>
      <t>1.45</t>
    </r>
  </si>
  <si>
    <r>
      <t xml:space="preserve">(0.13 * Pow(MAAT,2) – 11.68 * MAAT + 244.14) * </t>
    </r>
    <r>
      <rPr>
        <b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+ </t>
    </r>
    <r>
      <rPr>
        <b/>
        <sz val="11"/>
        <color rgb="FF000000"/>
        <rFont val="Arial"/>
        <family val="2"/>
      </rPr>
      <t>0</t>
    </r>
  </si>
  <si>
    <r>
      <t xml:space="preserve">((3 * Pow(10,-7)) * Pow(MAAT,4.0319)) * </t>
    </r>
    <r>
      <rPr>
        <b/>
        <sz val="10"/>
        <color rgb="FFFF0000"/>
        <rFont val="Arial"/>
        <family val="2"/>
      </rPr>
      <t>1.75</t>
    </r>
  </si>
  <si>
    <r>
      <t xml:space="preserve">((3 * Pow(10,-7)) * Pow(MAAT,4.0319)) * </t>
    </r>
    <r>
      <rPr>
        <b/>
        <sz val="10"/>
        <color rgb="FFFF0000"/>
        <rFont val="Arial"/>
        <family val="2"/>
      </rPr>
      <t>1.45</t>
    </r>
  </si>
  <si>
    <r>
      <t xml:space="preserve">(0.13 * Pow(MAAT,2) – 11.68 * MAAT + 244.14) * </t>
    </r>
    <r>
      <rPr>
        <b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+ </t>
    </r>
    <r>
      <rPr>
        <b/>
        <sz val="10"/>
        <color rgb="FF000000"/>
        <rFont val="Arial"/>
        <family val="2"/>
      </rPr>
      <t>0</t>
    </r>
  </si>
  <si>
    <r>
      <t xml:space="preserve">(0.13 * Pow(MAAT,2) – 11.68 * MAAT + 244.14) </t>
    </r>
    <r>
      <rPr>
        <sz val="10"/>
        <color theme="1"/>
        <rFont val="Arial"/>
        <family val="2"/>
      </rPr>
      <t xml:space="preserve">* </t>
    </r>
    <r>
      <rPr>
        <b/>
        <sz val="10"/>
        <color theme="1"/>
        <rFont val="Arial"/>
        <family val="2"/>
      </rPr>
      <t>1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+ </t>
    </r>
    <r>
      <rPr>
        <b/>
        <sz val="10"/>
        <color rgb="FF000000"/>
        <rFont val="Arial"/>
        <family val="2"/>
      </rPr>
      <t>0</t>
    </r>
  </si>
  <si>
    <r>
      <t xml:space="preserve">(5.014 * Pow(hac,-3.416)) * </t>
    </r>
    <r>
      <rPr>
        <b/>
        <sz val="10"/>
        <color theme="1"/>
        <rFont val="Arial"/>
        <family val="2"/>
      </rPr>
      <t>1</t>
    </r>
    <r>
      <rPr>
        <sz val="10"/>
        <color rgb="FF000000"/>
        <rFont val="Arial"/>
        <family val="2"/>
      </rPr>
      <t xml:space="preserve"> + 0</t>
    </r>
  </si>
  <si>
    <r>
      <t xml:space="preserve">(0.867 + 0.2583 * hac) * </t>
    </r>
    <r>
      <rPr>
        <b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 xml:space="preserve"> + 0</t>
    </r>
  </si>
  <si>
    <r>
      <t xml:space="preserve">Pavement design type: AC over JPCP </t>
    </r>
    <r>
      <rPr>
        <b/>
        <sz val="11"/>
        <color rgb="FFFF0000"/>
        <rFont val="Arial"/>
        <family val="2"/>
      </rPr>
      <t>(Red numbers highlight the calibrated parameters)</t>
    </r>
  </si>
  <si>
    <r>
      <t xml:space="preserve">((3 * Pow(10,-7)) * Pow(MAAT,4.0319)) * </t>
    </r>
    <r>
      <rPr>
        <b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+ </t>
    </r>
    <r>
      <rPr>
        <b/>
        <sz val="11"/>
        <color rgb="FF000000"/>
        <rFont val="Arial"/>
        <family val="2"/>
      </rPr>
      <t>0</t>
    </r>
  </si>
  <si>
    <r>
      <t xml:space="preserve">(5.014 * Pow(hac,-3.416)) * </t>
    </r>
    <r>
      <rPr>
        <b/>
        <sz val="11"/>
        <color rgb="FFFF0000"/>
        <rFont val="Arial"/>
        <family val="2"/>
      </rPr>
      <t>0.8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Arial"/>
        <family val="2"/>
      </rPr>
      <t>+ 0</t>
    </r>
  </si>
  <si>
    <r>
      <t xml:space="preserve">(5.014 * Pow(hac,-3.416)) * </t>
    </r>
    <r>
      <rPr>
        <b/>
        <sz val="11"/>
        <color rgb="FFFF0000"/>
        <rFont val="Arial"/>
        <family val="2"/>
      </rPr>
      <t>1.2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+ 0</t>
    </r>
  </si>
  <si>
    <r>
      <t xml:space="preserve">(0.867 + 0.2583 * hac) * </t>
    </r>
    <r>
      <rPr>
        <sz val="11"/>
        <color rgb="FFFF0000"/>
        <rFont val="Arial"/>
        <family val="2"/>
      </rPr>
      <t xml:space="preserve">0.29 </t>
    </r>
    <r>
      <rPr>
        <sz val="11"/>
        <color rgb="FF000000"/>
        <rFont val="Arial"/>
        <family val="2"/>
      </rPr>
      <t>+ 0</t>
    </r>
  </si>
  <si>
    <r>
      <t xml:space="preserve">(0.867 + 0.2583 * hac) * </t>
    </r>
    <r>
      <rPr>
        <sz val="11"/>
        <color rgb="FFFF0000"/>
        <rFont val="Arial"/>
        <family val="2"/>
      </rPr>
      <t xml:space="preserve">0.25 </t>
    </r>
    <r>
      <rPr>
        <sz val="11"/>
        <color theme="1"/>
        <rFont val="Arial"/>
        <family val="2"/>
      </rPr>
      <t>+ 0</t>
    </r>
  </si>
  <si>
    <r>
      <t xml:space="preserve">(0.13 * Pow(MAAT,2) – 11.68 * MAAT + 244.14) </t>
    </r>
    <r>
      <rPr>
        <sz val="11"/>
        <color theme="1"/>
        <rFont val="Arial"/>
        <family val="2"/>
      </rPr>
      <t>* 1</t>
    </r>
    <r>
      <rPr>
        <sz val="11"/>
        <color rgb="FFFF0000"/>
        <rFont val="Arial"/>
        <family val="2"/>
      </rPr>
      <t xml:space="preserve"> </t>
    </r>
    <r>
      <rPr>
        <sz val="11"/>
        <color rgb="FF000000"/>
        <rFont val="Arial"/>
        <family val="2"/>
      </rPr>
      <t>+ 0</t>
    </r>
  </si>
  <si>
    <t xml:space="preserve">The equation below show the regression model between the calibration coefficients (β_t for thermal cracking; c4 and c5 for reflective cracking) and the selected characteristics, </t>
  </si>
  <si>
    <t>Where, a_i is the regression model parameter;  C_i is the selected characteristics related to pavement structure, material properties, traffic and climate.</t>
  </si>
  <si>
    <t>Mix-specific calibration coefficents:</t>
  </si>
  <si>
    <r>
      <t xml:space="preserve">((3 * Pow(10,-7)) * Pow(MAAT,4.0319)) * </t>
    </r>
    <r>
      <rPr>
        <b/>
        <sz val="11"/>
        <color rgb="FFFF0000"/>
        <rFont val="Arial"/>
        <family val="2"/>
      </rPr>
      <t>2.15+1.1</t>
    </r>
  </si>
  <si>
    <t>Local Calibraiton (HMA Surface)</t>
  </si>
  <si>
    <t>Local Calibraiton (SMA Surface)</t>
  </si>
  <si>
    <t>Local Calibraiton (HPTO)</t>
  </si>
  <si>
    <t>Mix-specific calibration coefficents</t>
  </si>
  <si>
    <t>Mix-specific calibration        (HMA or SMA)</t>
  </si>
  <si>
    <t>Same as the ones  in local calibration</t>
  </si>
  <si>
    <t>Same as the ones in local calibration</t>
  </si>
  <si>
    <t>See the equation and table on the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</si>
</sst>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18" fillId="0" borderId="0" xfId="0" applyFont="1" applyAlignment="1">
      <alignment horizontal="center" vertical="center" wrapText="1"/>
    </xf>
    <xf numFmtId="0" fontId="17" fillId="0" borderId="0" xfId="0" applyFont="1"/>
    <xf numFmtId="0" fontId="11" fillId="0" borderId="0" xfId="0" applyFont="1"/>
    <xf numFmtId="0" fontId="11" fillId="2" borderId="0" xfId="0" applyFont="1" applyFill="1"/>
    <xf numFmtId="0" fontId="13" fillId="0" borderId="0" xfId="0" applyFont="1"/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65</xdr:row>
      <xdr:rowOff>66675</xdr:rowOff>
    </xdr:from>
    <xdr:to>
      <xdr:col>3</xdr:col>
      <xdr:colOff>942975</xdr:colOff>
      <xdr:row>67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A86AB7-8986-49C3-9659-2E933930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13496925"/>
          <a:ext cx="16859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67</xdr:row>
      <xdr:rowOff>66675</xdr:rowOff>
    </xdr:from>
    <xdr:to>
      <xdr:col>4</xdr:col>
      <xdr:colOff>47625</xdr:colOff>
      <xdr:row>68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647CE1-586D-4F3F-80F3-1BF89764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3877925"/>
          <a:ext cx="23717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523875</xdr:colOff>
      <xdr:row>68</xdr:row>
      <xdr:rowOff>133350</xdr:rowOff>
    </xdr:from>
    <xdr:to>
      <xdr:col>4</xdr:col>
      <xdr:colOff>219075</xdr:colOff>
      <xdr:row>69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B95C80-59FA-448A-868E-7E3A1730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135100"/>
          <a:ext cx="26003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514350</xdr:colOff>
      <xdr:row>70</xdr:row>
      <xdr:rowOff>0</xdr:rowOff>
    </xdr:from>
    <xdr:to>
      <xdr:col>4</xdr:col>
      <xdr:colOff>114300</xdr:colOff>
      <xdr:row>70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CC64CB-9A48-4B55-97EF-062EAC29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14382750"/>
          <a:ext cx="25050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72</xdr:row>
      <xdr:rowOff>28575</xdr:rowOff>
    </xdr:from>
    <xdr:to>
      <xdr:col>2</xdr:col>
      <xdr:colOff>295275</xdr:colOff>
      <xdr:row>73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45F4229-E828-42A9-88FB-110247F04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498282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73</xdr:row>
      <xdr:rowOff>19050</xdr:rowOff>
    </xdr:from>
    <xdr:to>
      <xdr:col>2</xdr:col>
      <xdr:colOff>228600</xdr:colOff>
      <xdr:row>74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4246D50-5BF6-49F0-9BDE-61AE2E077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5163800"/>
          <a:ext cx="1333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74</xdr:row>
      <xdr:rowOff>19050</xdr:rowOff>
    </xdr:from>
    <xdr:to>
      <xdr:col>2</xdr:col>
      <xdr:colOff>219075</xdr:colOff>
      <xdr:row>74</xdr:row>
      <xdr:rowOff>180975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ABF7E18B-A072-4D78-A7C8-6EDDEE30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5354300"/>
          <a:ext cx="1238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933450</xdr:colOff>
      <xdr:row>78</xdr:row>
      <xdr:rowOff>19050</xdr:rowOff>
    </xdr:from>
    <xdr:to>
      <xdr:col>3</xdr:col>
      <xdr:colOff>857250</xdr:colOff>
      <xdr:row>79</xdr:row>
      <xdr:rowOff>171450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DC86D39-3C2C-4EA6-A9DD-CBFE188A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5925800"/>
          <a:ext cx="14763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1162050</xdr:colOff>
      <xdr:row>80</xdr:row>
      <xdr:rowOff>76200</xdr:rowOff>
    </xdr:from>
    <xdr:to>
      <xdr:col>3</xdr:col>
      <xdr:colOff>428625</xdr:colOff>
      <xdr:row>81</xdr:row>
      <xdr:rowOff>47625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BA4221A-AC9D-4097-B22F-C6EA2C94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6363950"/>
          <a:ext cx="8191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723900</xdr:colOff>
      <xdr:row>81</xdr:row>
      <xdr:rowOff>142875</xdr:rowOff>
    </xdr:from>
    <xdr:to>
      <xdr:col>3</xdr:col>
      <xdr:colOff>1209675</xdr:colOff>
      <xdr:row>82</xdr:row>
      <xdr:rowOff>133350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C47CA66-B124-4037-8EE0-2228A23AA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6621125"/>
          <a:ext cx="20383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84</xdr:row>
      <xdr:rowOff>28575</xdr:rowOff>
    </xdr:from>
    <xdr:to>
      <xdr:col>2</xdr:col>
      <xdr:colOff>209550</xdr:colOff>
      <xdr:row>85</xdr:row>
      <xdr:rowOff>19050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F991D0D-A235-45CA-85F2-4A324E711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7078325"/>
          <a:ext cx="1333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85</xdr:row>
      <xdr:rowOff>38100</xdr:rowOff>
    </xdr:from>
    <xdr:to>
      <xdr:col>2</xdr:col>
      <xdr:colOff>247650</xdr:colOff>
      <xdr:row>86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539BF4B-EAC5-4F83-A44A-84B0509BB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17278350"/>
          <a:ext cx="1809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87</xdr:row>
      <xdr:rowOff>19050</xdr:rowOff>
    </xdr:from>
    <xdr:to>
      <xdr:col>2</xdr:col>
      <xdr:colOff>219075</xdr:colOff>
      <xdr:row>87</xdr:row>
      <xdr:rowOff>180975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618E981-E3E4-489C-86AE-283D1DCB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7640300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88</xdr:row>
      <xdr:rowOff>47625</xdr:rowOff>
    </xdr:from>
    <xdr:to>
      <xdr:col>2</xdr:col>
      <xdr:colOff>152400</xdr:colOff>
      <xdr:row>89</xdr:row>
      <xdr:rowOff>19050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8FA3F79-2DD5-4CED-9E90-A881968C7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1785937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89</xdr:row>
      <xdr:rowOff>28575</xdr:rowOff>
    </xdr:from>
    <xdr:to>
      <xdr:col>2</xdr:col>
      <xdr:colOff>276225</xdr:colOff>
      <xdr:row>90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59C7DDC-C1F3-41FC-9C63-54DC30699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8030825"/>
          <a:ext cx="2000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90</xdr:row>
      <xdr:rowOff>38100</xdr:rowOff>
    </xdr:from>
    <xdr:to>
      <xdr:col>2</xdr:col>
      <xdr:colOff>257175</xdr:colOff>
      <xdr:row>91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4901B63-6B47-4683-8593-AF8115B4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8230850"/>
          <a:ext cx="1714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91</xdr:row>
      <xdr:rowOff>38100</xdr:rowOff>
    </xdr:from>
    <xdr:to>
      <xdr:col>2</xdr:col>
      <xdr:colOff>257175</xdr:colOff>
      <xdr:row>92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17421365-9A92-4025-A150-5AFDD71C1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8421350"/>
          <a:ext cx="1809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94</xdr:row>
      <xdr:rowOff>9525</xdr:rowOff>
    </xdr:from>
    <xdr:to>
      <xdr:col>2</xdr:col>
      <xdr:colOff>257175</xdr:colOff>
      <xdr:row>94</xdr:row>
      <xdr:rowOff>171450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C51FE01-D637-4668-86D2-7EDD6F0B9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8964275"/>
          <a:ext cx="1714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95</xdr:row>
      <xdr:rowOff>47625</xdr:rowOff>
    </xdr:from>
    <xdr:to>
      <xdr:col>2</xdr:col>
      <xdr:colOff>219075</xdr:colOff>
      <xdr:row>96</xdr:row>
      <xdr:rowOff>19050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72226D7-E411-4619-917B-DD2AA391F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9192875"/>
          <a:ext cx="1333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96</xdr:row>
      <xdr:rowOff>38100</xdr:rowOff>
    </xdr:from>
    <xdr:to>
      <xdr:col>2</xdr:col>
      <xdr:colOff>228600</xdr:colOff>
      <xdr:row>97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8DD3B7-5D96-4337-A40B-84D4A2D5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9373850"/>
          <a:ext cx="1333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295275</xdr:colOff>
      <xdr:row>98</xdr:row>
      <xdr:rowOff>123825</xdr:rowOff>
    </xdr:from>
    <xdr:to>
      <xdr:col>4</xdr:col>
      <xdr:colOff>28575</xdr:colOff>
      <xdr:row>100</xdr:row>
      <xdr:rowOff>133350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82A29C7-B996-4A2D-93B2-4304BB6FC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9840575"/>
          <a:ext cx="26384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1276350</xdr:colOff>
      <xdr:row>101</xdr:row>
      <xdr:rowOff>95250</xdr:rowOff>
    </xdr:from>
    <xdr:to>
      <xdr:col>3</xdr:col>
      <xdr:colOff>247650</xdr:colOff>
      <xdr:row>102</xdr:row>
      <xdr:rowOff>76200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D541DA1-462A-4934-826B-4F5FD4374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0383500"/>
          <a:ext cx="5238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695325</xdr:colOff>
      <xdr:row>102</xdr:row>
      <xdr:rowOff>161925</xdr:rowOff>
    </xdr:from>
    <xdr:to>
      <xdr:col>3</xdr:col>
      <xdr:colOff>733425</xdr:colOff>
      <xdr:row>104</xdr:row>
      <xdr:rowOff>123825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1ADD17A-A699-4800-8FFF-08077DF1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0640675"/>
          <a:ext cx="15906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110</xdr:row>
      <xdr:rowOff>66675</xdr:rowOff>
    </xdr:from>
    <xdr:to>
      <xdr:col>3</xdr:col>
      <xdr:colOff>1085850</xdr:colOff>
      <xdr:row>112</xdr:row>
      <xdr:rowOff>38100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D0B2C549-12CC-4CA2-897A-F034DDBC3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21307425"/>
          <a:ext cx="21812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371475</xdr:colOff>
      <xdr:row>112</xdr:row>
      <xdr:rowOff>161925</xdr:rowOff>
    </xdr:from>
    <xdr:to>
      <xdr:col>4</xdr:col>
      <xdr:colOff>0</xdr:colOff>
      <xdr:row>113</xdr:row>
      <xdr:rowOff>142875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E9A5110-7B7A-448B-9705-019734B9D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1783675"/>
          <a:ext cx="25336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1314450</xdr:colOff>
      <xdr:row>114</xdr:row>
      <xdr:rowOff>57150</xdr:rowOff>
    </xdr:from>
    <xdr:to>
      <xdr:col>3</xdr:col>
      <xdr:colOff>533400</xdr:colOff>
      <xdr:row>115</xdr:row>
      <xdr:rowOff>28575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AECD0F97-3F96-43F3-A773-4A0F93D69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2059900"/>
          <a:ext cx="7715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704850</xdr:colOff>
      <xdr:row>121</xdr:row>
      <xdr:rowOff>19050</xdr:rowOff>
    </xdr:from>
    <xdr:to>
      <xdr:col>3</xdr:col>
      <xdr:colOff>638175</xdr:colOff>
      <xdr:row>122</xdr:row>
      <xdr:rowOff>133350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783221E-6D76-4D20-B1AC-CC2FDB8C7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2593300"/>
          <a:ext cx="14859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723900</xdr:colOff>
      <xdr:row>123</xdr:row>
      <xdr:rowOff>28575</xdr:rowOff>
    </xdr:from>
    <xdr:to>
      <xdr:col>4</xdr:col>
      <xdr:colOff>752475</xdr:colOff>
      <xdr:row>124</xdr:row>
      <xdr:rowOff>171450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CE280E82-84AB-40D6-9037-0CD003524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2983825"/>
          <a:ext cx="40386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285750</xdr:colOff>
      <xdr:row>140</xdr:row>
      <xdr:rowOff>133350</xdr:rowOff>
    </xdr:from>
    <xdr:to>
      <xdr:col>4</xdr:col>
      <xdr:colOff>47625</xdr:colOff>
      <xdr:row>141</xdr:row>
      <xdr:rowOff>123825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A3BFB3D4-81FE-4B03-AE04-B676294C4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23850600"/>
          <a:ext cx="26670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238125</xdr:colOff>
      <xdr:row>142</xdr:row>
      <xdr:rowOff>57150</xdr:rowOff>
    </xdr:from>
    <xdr:to>
      <xdr:col>4</xdr:col>
      <xdr:colOff>428625</xdr:colOff>
      <xdr:row>144</xdr:row>
      <xdr:rowOff>28575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4D88BFE-A25E-4C6A-8B0D-3F10CA20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24155400"/>
          <a:ext cx="30956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1171575</xdr:colOff>
      <xdr:row>144</xdr:row>
      <xdr:rowOff>133350</xdr:rowOff>
    </xdr:from>
    <xdr:to>
      <xdr:col>3</xdr:col>
      <xdr:colOff>771525</xdr:colOff>
      <xdr:row>145</xdr:row>
      <xdr:rowOff>123825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588FA8CA-F83B-410A-B6F3-62AC22818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4612600"/>
          <a:ext cx="1152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1152525</xdr:colOff>
      <xdr:row>146</xdr:row>
      <xdr:rowOff>66675</xdr:rowOff>
    </xdr:from>
    <xdr:to>
      <xdr:col>3</xdr:col>
      <xdr:colOff>781050</xdr:colOff>
      <xdr:row>147</xdr:row>
      <xdr:rowOff>57150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964D908D-9914-4F43-9362-E5937A87A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4926925"/>
          <a:ext cx="11811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1152525</xdr:colOff>
      <xdr:row>147</xdr:row>
      <xdr:rowOff>142875</xdr:rowOff>
    </xdr:from>
    <xdr:to>
      <xdr:col>3</xdr:col>
      <xdr:colOff>742950</xdr:colOff>
      <xdr:row>148</xdr:row>
      <xdr:rowOff>114300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12C9B679-DF76-4C4E-B0A4-D6C6BC65B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5193625"/>
          <a:ext cx="1143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1333500</xdr:colOff>
      <xdr:row>148</xdr:row>
      <xdr:rowOff>180975</xdr:rowOff>
    </xdr:from>
    <xdr:to>
      <xdr:col>3</xdr:col>
      <xdr:colOff>457200</xdr:colOff>
      <xdr:row>151</xdr:row>
      <xdr:rowOff>85725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2E5DD70-3FD5-496A-B107-83AA55256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25422225"/>
          <a:ext cx="6762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638175</xdr:colOff>
      <xdr:row>151</xdr:row>
      <xdr:rowOff>171450</xdr:rowOff>
    </xdr:from>
    <xdr:to>
      <xdr:col>3</xdr:col>
      <xdr:colOff>1047750</xdr:colOff>
      <xdr:row>153</xdr:row>
      <xdr:rowOff>133350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F0DDA563-77A0-4497-80A8-06047451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25984200"/>
          <a:ext cx="19621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155</xdr:row>
      <xdr:rowOff>47625</xdr:rowOff>
    </xdr:from>
    <xdr:to>
      <xdr:col>2</xdr:col>
      <xdr:colOff>238125</xdr:colOff>
      <xdr:row>156</xdr:row>
      <xdr:rowOff>19050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75117589-F1C2-4584-9108-4315E730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6622375"/>
          <a:ext cx="1714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156</xdr:row>
      <xdr:rowOff>47625</xdr:rowOff>
    </xdr:from>
    <xdr:to>
      <xdr:col>2</xdr:col>
      <xdr:colOff>247650</xdr:colOff>
      <xdr:row>157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77FFB469-745A-4155-B2BF-65C6E9C25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6812875"/>
          <a:ext cx="1809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157</xdr:row>
      <xdr:rowOff>28575</xdr:rowOff>
    </xdr:from>
    <xdr:to>
      <xdr:col>2</xdr:col>
      <xdr:colOff>209550</xdr:colOff>
      <xdr:row>158</xdr:row>
      <xdr:rowOff>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EDFB6F13-7F1F-4BC8-86FE-02F72B149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698432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257175</xdr:colOff>
      <xdr:row>157</xdr:row>
      <xdr:rowOff>19050</xdr:rowOff>
    </xdr:from>
    <xdr:to>
      <xdr:col>2</xdr:col>
      <xdr:colOff>400050</xdr:colOff>
      <xdr:row>157</xdr:row>
      <xdr:rowOff>180975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D75AFE6C-D34F-4D72-8304-481A71859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6974800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466725</xdr:colOff>
      <xdr:row>157</xdr:row>
      <xdr:rowOff>28575</xdr:rowOff>
    </xdr:from>
    <xdr:to>
      <xdr:col>2</xdr:col>
      <xdr:colOff>609600</xdr:colOff>
      <xdr:row>158</xdr:row>
      <xdr:rowOff>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AC18780E-A6F0-4C50-B831-B93BBCE49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698432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647700</xdr:colOff>
      <xdr:row>157</xdr:row>
      <xdr:rowOff>28575</xdr:rowOff>
    </xdr:from>
    <xdr:to>
      <xdr:col>2</xdr:col>
      <xdr:colOff>781050</xdr:colOff>
      <xdr:row>158</xdr:row>
      <xdr:rowOff>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F2445723-E4BF-452A-AED6-FDBF283B7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6984325"/>
          <a:ext cx="1333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819150</xdr:colOff>
      <xdr:row>157</xdr:row>
      <xdr:rowOff>28575</xdr:rowOff>
    </xdr:from>
    <xdr:to>
      <xdr:col>2</xdr:col>
      <xdr:colOff>962025</xdr:colOff>
      <xdr:row>158</xdr:row>
      <xdr:rowOff>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31D7A18-A978-4C3B-B1E7-1DB0EFFE9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698432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990600</xdr:colOff>
      <xdr:row>157</xdr:row>
      <xdr:rowOff>28575</xdr:rowOff>
    </xdr:from>
    <xdr:to>
      <xdr:col>2</xdr:col>
      <xdr:colOff>1133475</xdr:colOff>
      <xdr:row>158</xdr:row>
      <xdr:rowOff>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54652DD6-C951-4BFB-9E64-F656BE009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698432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1133475</xdr:colOff>
      <xdr:row>157</xdr:row>
      <xdr:rowOff>28575</xdr:rowOff>
    </xdr:from>
    <xdr:to>
      <xdr:col>2</xdr:col>
      <xdr:colOff>1276350</xdr:colOff>
      <xdr:row>158</xdr:row>
      <xdr:rowOff>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C2ABDF10-D040-4DA2-A6A0-386F849E9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2698432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1323975</xdr:colOff>
      <xdr:row>157</xdr:row>
      <xdr:rowOff>19050</xdr:rowOff>
    </xdr:from>
    <xdr:to>
      <xdr:col>2</xdr:col>
      <xdr:colOff>1466850</xdr:colOff>
      <xdr:row>157</xdr:row>
      <xdr:rowOff>180975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45BF6C19-0FB3-446F-81BA-8CDA127D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26974800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158</xdr:row>
      <xdr:rowOff>19050</xdr:rowOff>
    </xdr:from>
    <xdr:to>
      <xdr:col>2</xdr:col>
      <xdr:colOff>571500</xdr:colOff>
      <xdr:row>159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96410743-0DA9-4C8D-830A-FF86B003C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7165300"/>
          <a:ext cx="5048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666750</xdr:colOff>
      <xdr:row>158</xdr:row>
      <xdr:rowOff>28575</xdr:rowOff>
    </xdr:from>
    <xdr:to>
      <xdr:col>2</xdr:col>
      <xdr:colOff>1209675</xdr:colOff>
      <xdr:row>159</xdr:row>
      <xdr:rowOff>19050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AAABE9-BE84-486A-8AC2-3E8BFDA47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7174825"/>
          <a:ext cx="542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1285875</xdr:colOff>
      <xdr:row>158</xdr:row>
      <xdr:rowOff>28575</xdr:rowOff>
    </xdr:from>
    <xdr:to>
      <xdr:col>3</xdr:col>
      <xdr:colOff>238125</xdr:colOff>
      <xdr:row>159</xdr:row>
      <xdr:rowOff>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4EF5ADB6-22ED-4D9D-913A-E3C46CB62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27174825"/>
          <a:ext cx="5048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161</xdr:row>
      <xdr:rowOff>28575</xdr:rowOff>
    </xdr:from>
    <xdr:to>
      <xdr:col>2</xdr:col>
      <xdr:colOff>438150</xdr:colOff>
      <xdr:row>162</xdr:row>
      <xdr:rowOff>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DC72C36D-8E9B-495E-B6A7-AA112B386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746325"/>
          <a:ext cx="4095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504825</xdr:colOff>
      <xdr:row>161</xdr:row>
      <xdr:rowOff>28575</xdr:rowOff>
    </xdr:from>
    <xdr:to>
      <xdr:col>2</xdr:col>
      <xdr:colOff>904875</xdr:colOff>
      <xdr:row>162</xdr:row>
      <xdr:rowOff>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3592E84B-EA80-45D7-8C31-E11B788F5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7746325"/>
          <a:ext cx="4000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981075</xdr:colOff>
      <xdr:row>161</xdr:row>
      <xdr:rowOff>19050</xdr:rowOff>
    </xdr:from>
    <xdr:to>
      <xdr:col>2</xdr:col>
      <xdr:colOff>1390650</xdr:colOff>
      <xdr:row>161</xdr:row>
      <xdr:rowOff>180975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62E95168-1F3F-44DD-B0ED-4888FF878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27736800"/>
          <a:ext cx="4095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163</xdr:row>
      <xdr:rowOff>19050</xdr:rowOff>
    </xdr:from>
    <xdr:to>
      <xdr:col>2</xdr:col>
      <xdr:colOff>304800</xdr:colOff>
      <xdr:row>163</xdr:row>
      <xdr:rowOff>180975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5CB59B5E-C89D-414F-9CCD-83F5483F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8117800"/>
          <a:ext cx="2095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106</xdr:row>
      <xdr:rowOff>38100</xdr:rowOff>
    </xdr:from>
    <xdr:to>
      <xdr:col>2</xdr:col>
      <xdr:colOff>200025</xdr:colOff>
      <xdr:row>107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A83BAB7B-527F-46CA-B269-AA9E1B46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21278850"/>
          <a:ext cx="1238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107</xdr:row>
      <xdr:rowOff>38100</xdr:rowOff>
    </xdr:from>
    <xdr:to>
      <xdr:col>2</xdr:col>
      <xdr:colOff>219075</xdr:colOff>
      <xdr:row>108</xdr:row>
      <xdr:rowOff>0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80F7E770-6E46-4D75-8635-DD6155403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21469350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125</xdr:row>
      <xdr:rowOff>180975</xdr:rowOff>
    </xdr:from>
    <xdr:to>
      <xdr:col>2</xdr:col>
      <xdr:colOff>209550</xdr:colOff>
      <xdr:row>126</xdr:row>
      <xdr:rowOff>152400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BFB4FB24-3172-4B78-BB6C-0C263486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5231725"/>
          <a:ext cx="1143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130</xdr:row>
      <xdr:rowOff>19050</xdr:rowOff>
    </xdr:from>
    <xdr:to>
      <xdr:col>2</xdr:col>
      <xdr:colOff>523875</xdr:colOff>
      <xdr:row>130</xdr:row>
      <xdr:rowOff>180975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93C422DD-BAAD-436F-932C-590694AB3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6022300"/>
          <a:ext cx="4381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57150</xdr:colOff>
      <xdr:row>132</xdr:row>
      <xdr:rowOff>38100</xdr:rowOff>
    </xdr:from>
    <xdr:to>
      <xdr:col>2</xdr:col>
      <xdr:colOff>219075</xdr:colOff>
      <xdr:row>133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E091897C-8932-4B01-AAA1-39C97836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266128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133</xdr:row>
      <xdr:rowOff>28575</xdr:rowOff>
    </xdr:from>
    <xdr:to>
      <xdr:col>2</xdr:col>
      <xdr:colOff>314325</xdr:colOff>
      <xdr:row>134</xdr:row>
      <xdr:rowOff>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A13397AB-735A-464D-BAB9-F16F862C5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6793825"/>
          <a:ext cx="2476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134</xdr:row>
      <xdr:rowOff>28575</xdr:rowOff>
    </xdr:from>
    <xdr:to>
      <xdr:col>2</xdr:col>
      <xdr:colOff>361950</xdr:colOff>
      <xdr:row>135</xdr:row>
      <xdr:rowOff>0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7B493491-6040-4C1F-BB14-E38BDE1D2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6984325"/>
          <a:ext cx="2952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134</xdr:row>
      <xdr:rowOff>180975</xdr:rowOff>
    </xdr:from>
    <xdr:to>
      <xdr:col>2</xdr:col>
      <xdr:colOff>161925</xdr:colOff>
      <xdr:row>135</xdr:row>
      <xdr:rowOff>152400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F207E10C-A87B-4BB1-9272-BCBE9F182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713672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104775</xdr:colOff>
      <xdr:row>136</xdr:row>
      <xdr:rowOff>38100</xdr:rowOff>
    </xdr:from>
    <xdr:to>
      <xdr:col>2</xdr:col>
      <xdr:colOff>190500</xdr:colOff>
      <xdr:row>137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674AD708-DC29-4B6A-8667-F0F81B939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737485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1104900</xdr:colOff>
      <xdr:row>130</xdr:row>
      <xdr:rowOff>28575</xdr:rowOff>
    </xdr:from>
    <xdr:to>
      <xdr:col>6</xdr:col>
      <xdr:colOff>419100</xdr:colOff>
      <xdr:row>131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22BB5A3D-A5E5-4534-873B-92F789938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26031825"/>
          <a:ext cx="30289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155971</xdr:colOff>
      <xdr:row>17</xdr:row>
      <xdr:rowOff>35718</xdr:rowOff>
    </xdr:from>
    <xdr:to>
      <xdr:col>17</xdr:col>
      <xdr:colOff>491728</xdr:colOff>
      <xdr:row>18</xdr:row>
      <xdr:rowOff>253604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EE6D1E5-4080-63D7-EDEC-0CCA1C41C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377" y="4357687"/>
          <a:ext cx="5919789" cy="402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142874</xdr:colOff>
      <xdr:row>18</xdr:row>
      <xdr:rowOff>280986</xdr:rowOff>
    </xdr:from>
    <xdr:to>
      <xdr:col>17</xdr:col>
      <xdr:colOff>481012</xdr:colOff>
      <xdr:row>19</xdr:row>
      <xdr:rowOff>192882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5D2C5DE-CBB9-1E83-727D-1671FAF3D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2280" y="4787502"/>
          <a:ext cx="5922170" cy="40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142874</xdr:colOff>
      <xdr:row>10</xdr:row>
      <xdr:rowOff>276226</xdr:rowOff>
    </xdr:from>
    <xdr:to>
      <xdr:col>17</xdr:col>
      <xdr:colOff>478631</xdr:colOff>
      <xdr:row>12</xdr:row>
      <xdr:rowOff>133351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58D537F-5EC3-7949-A27A-04C5DDE82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099" y="2824164"/>
          <a:ext cx="590312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109538</xdr:colOff>
      <xdr:row>12</xdr:row>
      <xdr:rowOff>116683</xdr:rowOff>
    </xdr:from>
    <xdr:to>
      <xdr:col>17</xdr:col>
      <xdr:colOff>447676</xdr:colOff>
      <xdr:row>13</xdr:row>
      <xdr:rowOff>164309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B609E30-AF0D-5405-9425-A84A5C5F8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4763" y="3340896"/>
          <a:ext cx="5905501" cy="409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175021</xdr:colOff>
      <xdr:row>19</xdr:row>
      <xdr:rowOff>580624</xdr:rowOff>
    </xdr:from>
    <xdr:to>
      <xdr:col>17</xdr:col>
      <xdr:colOff>256274</xdr:colOff>
      <xdr:row>36</xdr:row>
      <xdr:rowOff>1585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2CD1428-6C71-F076-9433-11616BA3D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10664427" y="5581249"/>
          <a:ext cx="5665285" cy="3588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68</xdr:row>
      <xdr:rowOff>66675</xdr:rowOff>
    </xdr:from>
    <xdr:to>
      <xdr:col>3</xdr:col>
      <xdr:colOff>942975</xdr:colOff>
      <xdr:row>70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1D772F-0C0F-4838-AD20-DA4807DA4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3325475"/>
          <a:ext cx="176212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70</xdr:row>
      <xdr:rowOff>66675</xdr:rowOff>
    </xdr:from>
    <xdr:to>
      <xdr:col>4</xdr:col>
      <xdr:colOff>47625</xdr:colOff>
      <xdr:row>71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611F54-6D42-49C0-8070-A66858E78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3706475"/>
          <a:ext cx="23717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523875</xdr:colOff>
      <xdr:row>71</xdr:row>
      <xdr:rowOff>133350</xdr:rowOff>
    </xdr:from>
    <xdr:to>
      <xdr:col>4</xdr:col>
      <xdr:colOff>219075</xdr:colOff>
      <xdr:row>72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EEB01A-7A98-41D2-A4C0-922A2E467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3963650"/>
          <a:ext cx="260032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514350</xdr:colOff>
      <xdr:row>73</xdr:row>
      <xdr:rowOff>0</xdr:rowOff>
    </xdr:from>
    <xdr:to>
      <xdr:col>4</xdr:col>
      <xdr:colOff>114300</xdr:colOff>
      <xdr:row>73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153E6B-ADCD-4E74-9B0D-B16AEF6A7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4211300"/>
          <a:ext cx="25050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75</xdr:row>
      <xdr:rowOff>28575</xdr:rowOff>
    </xdr:from>
    <xdr:to>
      <xdr:col>2</xdr:col>
      <xdr:colOff>295275</xdr:colOff>
      <xdr:row>76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A29FFE-D6F9-4247-8CB9-6F35C144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462087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76</xdr:row>
      <xdr:rowOff>19050</xdr:rowOff>
    </xdr:from>
    <xdr:to>
      <xdr:col>2</xdr:col>
      <xdr:colOff>228600</xdr:colOff>
      <xdr:row>77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C7A239D-37B5-4CFA-BF56-C628A49A4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801850"/>
          <a:ext cx="1333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77</xdr:row>
      <xdr:rowOff>19050</xdr:rowOff>
    </xdr:from>
    <xdr:to>
      <xdr:col>2</xdr:col>
      <xdr:colOff>219075</xdr:colOff>
      <xdr:row>77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A04FF3F-D2DF-42C2-A6C5-528C28326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4992350"/>
          <a:ext cx="1238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933450</xdr:colOff>
      <xdr:row>81</xdr:row>
      <xdr:rowOff>19050</xdr:rowOff>
    </xdr:from>
    <xdr:to>
      <xdr:col>3</xdr:col>
      <xdr:colOff>857250</xdr:colOff>
      <xdr:row>82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50F76F3-F67B-4EBD-8C58-0C52E1592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5754350"/>
          <a:ext cx="15525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1162050</xdr:colOff>
      <xdr:row>83</xdr:row>
      <xdr:rowOff>76200</xdr:rowOff>
    </xdr:from>
    <xdr:to>
      <xdr:col>3</xdr:col>
      <xdr:colOff>428625</xdr:colOff>
      <xdr:row>84</xdr:row>
      <xdr:rowOff>47625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558176-08F1-4EC1-ACDC-612869C01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6192500"/>
          <a:ext cx="8953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723900</xdr:colOff>
      <xdr:row>84</xdr:row>
      <xdr:rowOff>142875</xdr:rowOff>
    </xdr:from>
    <xdr:to>
      <xdr:col>3</xdr:col>
      <xdr:colOff>1209675</xdr:colOff>
      <xdr:row>85</xdr:row>
      <xdr:rowOff>133350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AABA00A-A31A-43DA-8DBB-A78EF7752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6449675"/>
          <a:ext cx="21145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87</xdr:row>
      <xdr:rowOff>28575</xdr:rowOff>
    </xdr:from>
    <xdr:to>
      <xdr:col>2</xdr:col>
      <xdr:colOff>209550</xdr:colOff>
      <xdr:row>88</xdr:row>
      <xdr:rowOff>19050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7E689BC-B71D-4871-8AC2-A02491A1F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6906875"/>
          <a:ext cx="1333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88</xdr:row>
      <xdr:rowOff>38100</xdr:rowOff>
    </xdr:from>
    <xdr:to>
      <xdr:col>2</xdr:col>
      <xdr:colOff>247650</xdr:colOff>
      <xdr:row>89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14074CC-BA00-4220-8471-CA44012DE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7106900"/>
          <a:ext cx="1809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90</xdr:row>
      <xdr:rowOff>19050</xdr:rowOff>
    </xdr:from>
    <xdr:to>
      <xdr:col>2</xdr:col>
      <xdr:colOff>219075</xdr:colOff>
      <xdr:row>90</xdr:row>
      <xdr:rowOff>180975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83EC16D-E5DD-43EA-A093-B4273930D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7468850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91</xdr:row>
      <xdr:rowOff>47625</xdr:rowOff>
    </xdr:from>
    <xdr:to>
      <xdr:col>2</xdr:col>
      <xdr:colOff>152400</xdr:colOff>
      <xdr:row>92</xdr:row>
      <xdr:rowOff>19050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013B7D3-7667-4810-910D-52DA83B2F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7687925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92</xdr:row>
      <xdr:rowOff>28575</xdr:rowOff>
    </xdr:from>
    <xdr:to>
      <xdr:col>2</xdr:col>
      <xdr:colOff>276225</xdr:colOff>
      <xdr:row>93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0A897CA-01EF-4C1F-8D7C-92D1621B4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7859375"/>
          <a:ext cx="2000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93</xdr:row>
      <xdr:rowOff>38100</xdr:rowOff>
    </xdr:from>
    <xdr:to>
      <xdr:col>2</xdr:col>
      <xdr:colOff>257175</xdr:colOff>
      <xdr:row>94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4C61E21-2F4E-4873-A7BF-B9E800AC1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8059400"/>
          <a:ext cx="1714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94</xdr:row>
      <xdr:rowOff>38100</xdr:rowOff>
    </xdr:from>
    <xdr:to>
      <xdr:col>2</xdr:col>
      <xdr:colOff>257175</xdr:colOff>
      <xdr:row>95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5895B7B-60B6-4E11-A9D9-36E7364E9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8249900"/>
          <a:ext cx="1809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97</xdr:row>
      <xdr:rowOff>9525</xdr:rowOff>
    </xdr:from>
    <xdr:to>
      <xdr:col>2</xdr:col>
      <xdr:colOff>257175</xdr:colOff>
      <xdr:row>97</xdr:row>
      <xdr:rowOff>171450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09E4D02-AF05-4498-AA15-24B9CA879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8792825"/>
          <a:ext cx="1714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98</xdr:row>
      <xdr:rowOff>47625</xdr:rowOff>
    </xdr:from>
    <xdr:to>
      <xdr:col>2</xdr:col>
      <xdr:colOff>219075</xdr:colOff>
      <xdr:row>99</xdr:row>
      <xdr:rowOff>19050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053C5B5-F51E-4EBF-8661-04607CFD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9021425"/>
          <a:ext cx="1333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99</xdr:row>
      <xdr:rowOff>38100</xdr:rowOff>
    </xdr:from>
    <xdr:to>
      <xdr:col>2</xdr:col>
      <xdr:colOff>228600</xdr:colOff>
      <xdr:row>100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72AA4C7-5E5B-4F27-96D3-374E8E4D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9202400"/>
          <a:ext cx="1333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295275</xdr:colOff>
      <xdr:row>101</xdr:row>
      <xdr:rowOff>123825</xdr:rowOff>
    </xdr:from>
    <xdr:to>
      <xdr:col>4</xdr:col>
      <xdr:colOff>28575</xdr:colOff>
      <xdr:row>103</xdr:row>
      <xdr:rowOff>133350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177CFDD6-1719-4917-845D-950472114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669125"/>
          <a:ext cx="26384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1276350</xdr:colOff>
      <xdr:row>104</xdr:row>
      <xdr:rowOff>95250</xdr:rowOff>
    </xdr:from>
    <xdr:to>
      <xdr:col>3</xdr:col>
      <xdr:colOff>247650</xdr:colOff>
      <xdr:row>105</xdr:row>
      <xdr:rowOff>76200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8EE5880-C95B-4F69-A707-288ADCD7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0212050"/>
          <a:ext cx="600075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695325</xdr:colOff>
      <xdr:row>105</xdr:row>
      <xdr:rowOff>161925</xdr:rowOff>
    </xdr:from>
    <xdr:to>
      <xdr:col>3</xdr:col>
      <xdr:colOff>733425</xdr:colOff>
      <xdr:row>107</xdr:row>
      <xdr:rowOff>123825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A35F094-80EB-4AE9-90BF-AEE946A31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0469225"/>
          <a:ext cx="16668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113</xdr:row>
      <xdr:rowOff>66675</xdr:rowOff>
    </xdr:from>
    <xdr:to>
      <xdr:col>3</xdr:col>
      <xdr:colOff>1085850</xdr:colOff>
      <xdr:row>115</xdr:row>
      <xdr:rowOff>38100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9E6C54B-F7F7-46FC-B1AE-C701CC5CF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1897975"/>
          <a:ext cx="2257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371475</xdr:colOff>
      <xdr:row>115</xdr:row>
      <xdr:rowOff>161925</xdr:rowOff>
    </xdr:from>
    <xdr:to>
      <xdr:col>4</xdr:col>
      <xdr:colOff>0</xdr:colOff>
      <xdr:row>116</xdr:row>
      <xdr:rowOff>142875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2995FB7-649A-4C53-9F27-44BABF36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22374225"/>
          <a:ext cx="25336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1314450</xdr:colOff>
      <xdr:row>117</xdr:row>
      <xdr:rowOff>57150</xdr:rowOff>
    </xdr:from>
    <xdr:to>
      <xdr:col>3</xdr:col>
      <xdr:colOff>533400</xdr:colOff>
      <xdr:row>118</xdr:row>
      <xdr:rowOff>28575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757A362-96AD-43F6-9C25-745F35B45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22650450"/>
          <a:ext cx="847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704850</xdr:colOff>
      <xdr:row>124</xdr:row>
      <xdr:rowOff>19050</xdr:rowOff>
    </xdr:from>
    <xdr:to>
      <xdr:col>3</xdr:col>
      <xdr:colOff>638175</xdr:colOff>
      <xdr:row>125</xdr:row>
      <xdr:rowOff>133350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5A85A25-2962-4C26-8517-CBE1CCE16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23945850"/>
          <a:ext cx="15621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723900</xdr:colOff>
      <xdr:row>126</xdr:row>
      <xdr:rowOff>28575</xdr:rowOff>
    </xdr:from>
    <xdr:to>
      <xdr:col>4</xdr:col>
      <xdr:colOff>752475</xdr:colOff>
      <xdr:row>127</xdr:row>
      <xdr:rowOff>171450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E2A6CB37-D4E2-439B-B7C0-FF3B06CBA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4336375"/>
          <a:ext cx="465772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285750</xdr:colOff>
      <xdr:row>143</xdr:row>
      <xdr:rowOff>133350</xdr:rowOff>
    </xdr:from>
    <xdr:to>
      <xdr:col>4</xdr:col>
      <xdr:colOff>47625</xdr:colOff>
      <xdr:row>144</xdr:row>
      <xdr:rowOff>123825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14B94C5-9A32-4292-91BE-095186F9B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7679650"/>
          <a:ext cx="26670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238125</xdr:colOff>
      <xdr:row>145</xdr:row>
      <xdr:rowOff>57150</xdr:rowOff>
    </xdr:from>
    <xdr:to>
      <xdr:col>4</xdr:col>
      <xdr:colOff>428625</xdr:colOff>
      <xdr:row>147</xdr:row>
      <xdr:rowOff>28575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ED6D652-CA2B-4CFB-B7DB-5574EF94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7984450"/>
          <a:ext cx="30956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1171575</xdr:colOff>
      <xdr:row>147</xdr:row>
      <xdr:rowOff>133350</xdr:rowOff>
    </xdr:from>
    <xdr:to>
      <xdr:col>3</xdr:col>
      <xdr:colOff>771525</xdr:colOff>
      <xdr:row>148</xdr:row>
      <xdr:rowOff>123825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4A04AC6-CA41-4B95-968A-33B93810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8441650"/>
          <a:ext cx="1228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1152525</xdr:colOff>
      <xdr:row>149</xdr:row>
      <xdr:rowOff>66675</xdr:rowOff>
    </xdr:from>
    <xdr:to>
      <xdr:col>3</xdr:col>
      <xdr:colOff>781050</xdr:colOff>
      <xdr:row>150</xdr:row>
      <xdr:rowOff>57150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8F2148A-B940-4956-B727-B17F20B8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28755975"/>
          <a:ext cx="12573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1152525</xdr:colOff>
      <xdr:row>150</xdr:row>
      <xdr:rowOff>142875</xdr:rowOff>
    </xdr:from>
    <xdr:to>
      <xdr:col>3</xdr:col>
      <xdr:colOff>742950</xdr:colOff>
      <xdr:row>151</xdr:row>
      <xdr:rowOff>114300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A5EECAC-9358-4426-89DE-B9E757EF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29022675"/>
          <a:ext cx="1219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1333500</xdr:colOff>
      <xdr:row>151</xdr:row>
      <xdr:rowOff>180975</xdr:rowOff>
    </xdr:from>
    <xdr:to>
      <xdr:col>3</xdr:col>
      <xdr:colOff>457200</xdr:colOff>
      <xdr:row>154</xdr:row>
      <xdr:rowOff>85725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B305851-894D-4186-AE07-EF144997B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29251275"/>
          <a:ext cx="7524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638175</xdr:colOff>
      <xdr:row>154</xdr:row>
      <xdr:rowOff>171450</xdr:rowOff>
    </xdr:from>
    <xdr:to>
      <xdr:col>3</xdr:col>
      <xdr:colOff>1047750</xdr:colOff>
      <xdr:row>156</xdr:row>
      <xdr:rowOff>133350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68D57FE-C2C4-4E9B-97CF-5D948ED28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9813250"/>
          <a:ext cx="203835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158</xdr:row>
      <xdr:rowOff>47625</xdr:rowOff>
    </xdr:from>
    <xdr:to>
      <xdr:col>2</xdr:col>
      <xdr:colOff>238125</xdr:colOff>
      <xdr:row>159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A3B44DCE-8D6F-4E90-BE66-D81F4B1C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0451425"/>
          <a:ext cx="1714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159</xdr:row>
      <xdr:rowOff>47625</xdr:rowOff>
    </xdr:from>
    <xdr:to>
      <xdr:col>2</xdr:col>
      <xdr:colOff>247650</xdr:colOff>
      <xdr:row>160</xdr:row>
      <xdr:rowOff>19050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672F85E3-29EF-4A27-887D-284F82B7F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0641925"/>
          <a:ext cx="1809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160</xdr:row>
      <xdr:rowOff>28575</xdr:rowOff>
    </xdr:from>
    <xdr:to>
      <xdr:col>2</xdr:col>
      <xdr:colOff>209550</xdr:colOff>
      <xdr:row>161</xdr:row>
      <xdr:rowOff>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494F6D9D-16A3-426E-B91E-8F9346333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081337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257175</xdr:colOff>
      <xdr:row>160</xdr:row>
      <xdr:rowOff>19050</xdr:rowOff>
    </xdr:from>
    <xdr:to>
      <xdr:col>2</xdr:col>
      <xdr:colOff>400050</xdr:colOff>
      <xdr:row>160</xdr:row>
      <xdr:rowOff>180975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F64F5E6-D494-4927-872D-BB4F02B4E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30803850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466725</xdr:colOff>
      <xdr:row>160</xdr:row>
      <xdr:rowOff>28575</xdr:rowOff>
    </xdr:from>
    <xdr:to>
      <xdr:col>2</xdr:col>
      <xdr:colOff>609600</xdr:colOff>
      <xdr:row>161</xdr:row>
      <xdr:rowOff>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683E687-A06D-41B0-B3AF-062CD50AC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081337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647700</xdr:colOff>
      <xdr:row>160</xdr:row>
      <xdr:rowOff>28575</xdr:rowOff>
    </xdr:from>
    <xdr:to>
      <xdr:col>2</xdr:col>
      <xdr:colOff>781050</xdr:colOff>
      <xdr:row>161</xdr:row>
      <xdr:rowOff>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C7FD7798-2BE7-4D49-B14A-9BD6DC0F0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30813375"/>
          <a:ext cx="1333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819150</xdr:colOff>
      <xdr:row>160</xdr:row>
      <xdr:rowOff>28575</xdr:rowOff>
    </xdr:from>
    <xdr:to>
      <xdr:col>2</xdr:col>
      <xdr:colOff>962025</xdr:colOff>
      <xdr:row>161</xdr:row>
      <xdr:rowOff>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A3AE29B-62E2-477D-82C9-9ED5F669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3081337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990600</xdr:colOff>
      <xdr:row>160</xdr:row>
      <xdr:rowOff>28575</xdr:rowOff>
    </xdr:from>
    <xdr:to>
      <xdr:col>2</xdr:col>
      <xdr:colOff>1133475</xdr:colOff>
      <xdr:row>161</xdr:row>
      <xdr:rowOff>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B39AAF73-B3C8-408A-9D82-65CA222F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081337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1133475</xdr:colOff>
      <xdr:row>160</xdr:row>
      <xdr:rowOff>28575</xdr:rowOff>
    </xdr:from>
    <xdr:to>
      <xdr:col>2</xdr:col>
      <xdr:colOff>1276350</xdr:colOff>
      <xdr:row>161</xdr:row>
      <xdr:rowOff>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FBC30B32-C703-4710-8877-222DDF931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30813375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1323975</xdr:colOff>
      <xdr:row>160</xdr:row>
      <xdr:rowOff>19050</xdr:rowOff>
    </xdr:from>
    <xdr:to>
      <xdr:col>2</xdr:col>
      <xdr:colOff>1466850</xdr:colOff>
      <xdr:row>160</xdr:row>
      <xdr:rowOff>180975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F7BE86B8-3D73-4298-9031-8DAA4B33E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803850"/>
          <a:ext cx="1428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161</xdr:row>
      <xdr:rowOff>19050</xdr:rowOff>
    </xdr:from>
    <xdr:to>
      <xdr:col>2</xdr:col>
      <xdr:colOff>571500</xdr:colOff>
      <xdr:row>162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A2DB1F4D-BC2F-4C44-8F42-224EEB418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30994350"/>
          <a:ext cx="5048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666750</xdr:colOff>
      <xdr:row>161</xdr:row>
      <xdr:rowOff>28575</xdr:rowOff>
    </xdr:from>
    <xdr:to>
      <xdr:col>2</xdr:col>
      <xdr:colOff>1209675</xdr:colOff>
      <xdr:row>162</xdr:row>
      <xdr:rowOff>19050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11316B-8F2C-4130-A112-8F164067E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31003875"/>
          <a:ext cx="542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1285875</xdr:colOff>
      <xdr:row>161</xdr:row>
      <xdr:rowOff>28575</xdr:rowOff>
    </xdr:from>
    <xdr:to>
      <xdr:col>3</xdr:col>
      <xdr:colOff>238125</xdr:colOff>
      <xdr:row>162</xdr:row>
      <xdr:rowOff>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273703CB-909C-4A11-ACDE-0D2177B9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1003875"/>
          <a:ext cx="5810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164</xdr:row>
      <xdr:rowOff>28575</xdr:rowOff>
    </xdr:from>
    <xdr:to>
      <xdr:col>2</xdr:col>
      <xdr:colOff>438150</xdr:colOff>
      <xdr:row>165</xdr:row>
      <xdr:rowOff>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71AA341-6C6F-4953-BB10-873B8033F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1575375"/>
          <a:ext cx="4095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504825</xdr:colOff>
      <xdr:row>164</xdr:row>
      <xdr:rowOff>28575</xdr:rowOff>
    </xdr:from>
    <xdr:to>
      <xdr:col>2</xdr:col>
      <xdr:colOff>904875</xdr:colOff>
      <xdr:row>165</xdr:row>
      <xdr:rowOff>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36C8DE95-47FC-40BA-A286-B077BDC6A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31575375"/>
          <a:ext cx="4000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981075</xdr:colOff>
      <xdr:row>164</xdr:row>
      <xdr:rowOff>19050</xdr:rowOff>
    </xdr:from>
    <xdr:to>
      <xdr:col>2</xdr:col>
      <xdr:colOff>1390650</xdr:colOff>
      <xdr:row>164</xdr:row>
      <xdr:rowOff>180975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238F06AA-43AC-4185-B82D-532215691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1565850"/>
          <a:ext cx="4095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166</xdr:row>
      <xdr:rowOff>19050</xdr:rowOff>
    </xdr:from>
    <xdr:to>
      <xdr:col>2</xdr:col>
      <xdr:colOff>304800</xdr:colOff>
      <xdr:row>166</xdr:row>
      <xdr:rowOff>180975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17C439BE-BF4B-4EE2-B93E-7BE7B280C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31946850"/>
          <a:ext cx="2095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109</xdr:row>
      <xdr:rowOff>38100</xdr:rowOff>
    </xdr:from>
    <xdr:to>
      <xdr:col>2</xdr:col>
      <xdr:colOff>200025</xdr:colOff>
      <xdr:row>110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D475289F-75E1-4834-B950-FCB6A80B7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1107400"/>
          <a:ext cx="1238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110</xdr:row>
      <xdr:rowOff>38100</xdr:rowOff>
    </xdr:from>
    <xdr:to>
      <xdr:col>2</xdr:col>
      <xdr:colOff>219075</xdr:colOff>
      <xdr:row>111</xdr:row>
      <xdr:rowOff>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4C145D05-7C91-4EB3-A654-75BBE435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1297900"/>
          <a:ext cx="14287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128</xdr:row>
      <xdr:rowOff>180975</xdr:rowOff>
    </xdr:from>
    <xdr:to>
      <xdr:col>2</xdr:col>
      <xdr:colOff>209550</xdr:colOff>
      <xdr:row>129</xdr:row>
      <xdr:rowOff>152400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876DD7BE-B4AC-4F70-AD8E-2590F1A4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4869775"/>
          <a:ext cx="1143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133</xdr:row>
      <xdr:rowOff>19050</xdr:rowOff>
    </xdr:from>
    <xdr:to>
      <xdr:col>2</xdr:col>
      <xdr:colOff>523875</xdr:colOff>
      <xdr:row>133</xdr:row>
      <xdr:rowOff>180975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AF6C8E6-4AB4-4FED-8CEA-26EFDE4CC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5660350"/>
          <a:ext cx="4381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57150</xdr:colOff>
      <xdr:row>135</xdr:row>
      <xdr:rowOff>38100</xdr:rowOff>
    </xdr:from>
    <xdr:to>
      <xdr:col>2</xdr:col>
      <xdr:colOff>219075</xdr:colOff>
      <xdr:row>136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84C96729-9D67-4DBD-AD52-20F9BE61B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60604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136</xdr:row>
      <xdr:rowOff>28575</xdr:rowOff>
    </xdr:from>
    <xdr:to>
      <xdr:col>2</xdr:col>
      <xdr:colOff>314325</xdr:colOff>
      <xdr:row>137</xdr:row>
      <xdr:rowOff>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3848EB23-3B1C-406D-B1C1-481CDCC66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6241375"/>
          <a:ext cx="2476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66675</xdr:colOff>
      <xdr:row>137</xdr:row>
      <xdr:rowOff>28575</xdr:rowOff>
    </xdr:from>
    <xdr:to>
      <xdr:col>2</xdr:col>
      <xdr:colOff>361950</xdr:colOff>
      <xdr:row>138</xdr:row>
      <xdr:rowOff>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EF20F883-0D8B-475F-AAF3-B78E8E71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6431875"/>
          <a:ext cx="2952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137</xdr:row>
      <xdr:rowOff>180975</xdr:rowOff>
    </xdr:from>
    <xdr:to>
      <xdr:col>2</xdr:col>
      <xdr:colOff>161925</xdr:colOff>
      <xdr:row>138</xdr:row>
      <xdr:rowOff>152400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5BD8BC43-1E33-41FB-BF2D-0748044DC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6584275"/>
          <a:ext cx="762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104775</xdr:colOff>
      <xdr:row>139</xdr:row>
      <xdr:rowOff>38100</xdr:rowOff>
    </xdr:from>
    <xdr:to>
      <xdr:col>2</xdr:col>
      <xdr:colOff>190500</xdr:colOff>
      <xdr:row>140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8F9E7F84-1A78-41D9-AE1B-E5BA394A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6822400"/>
          <a:ext cx="857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1104900</xdr:colOff>
      <xdr:row>133</xdr:row>
      <xdr:rowOff>28575</xdr:rowOff>
    </xdr:from>
    <xdr:to>
      <xdr:col>6</xdr:col>
      <xdr:colOff>419100</xdr:colOff>
      <xdr:row>134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5C01EDDF-67AA-43A5-8AEA-7374121D0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25669875"/>
          <a:ext cx="21907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429610</xdr:colOff>
      <xdr:row>109</xdr:row>
      <xdr:rowOff>51895</xdr:rowOff>
    </xdr:from>
    <xdr:ext cx="2737929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FAACB9D6-3E18-989D-F29C-70CBF2721E92}"/>
                </a:ext>
              </a:extLst>
            </xdr:cNvPr>
            <xdr:cNvSpPr txBox="1"/>
          </xdr:nvSpPr>
          <xdr:spPr>
            <a:xfrm>
              <a:off x="5645369" y="21591533"/>
              <a:ext cx="2737929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𝐹𝐶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6000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1+</m:t>
                            </m:r>
                            <m:sSup>
                              <m:sSup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d>
                                  <m:dPr>
                                    <m:ctrlPr>
                                      <a:rPr lang="en-U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</a:rPr>
                                          <m:t>𝐶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rgbClr val="FF0000"/>
                                            </a:solidFill>
                                            <a:latin typeface="Cambria Math" panose="02040503050406030204" pitchFamily="18" charset="0"/>
                                          </a:rPr>
                                          <m:t>1</m:t>
                                        </m:r>
                                      </m:sub>
                                    </m:sSub>
                                    <m:r>
                                      <a:rPr lang="en-US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∗</m:t>
                                    </m:r>
                                    <m:sSubSup>
                                      <m:sSubSup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𝐶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1</m:t>
                                        </m:r>
                                      </m:sub>
                                      <m:sup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′</m:t>
                                        </m:r>
                                      </m:sup>
                                    </m:sSubSup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+</m:t>
                                    </m:r>
                                    <m:sSub>
                                      <m:sSubPr>
                                        <m:ctrlPr>
                                          <a:rPr lang="en-U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𝐶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b>
                                    </m:sSub>
                                    <m:r>
                                      <a:rPr lang="en-US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∗</m:t>
                                    </m:r>
                                    <m:sSubSup>
                                      <m:sSubSup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SupPr>
                                      <m:e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𝐶</m:t>
                                        </m:r>
                                      </m:e>
                                      <m:sub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b>
                                      <m:sup>
                                        <m: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′</m:t>
                                        </m:r>
                                      </m:sup>
                                    </m:sSubSup>
                                    <m:func>
                                      <m:funcPr>
                                        <m:ctrlPr>
                                          <a:rPr lang="en-US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uncPr>
                                      <m:fName>
                                        <m:sSub>
                                          <m:sSub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m:rPr>
                                                <m:sty m:val="p"/>
                                              </m:rPr>
                                              <a:rPr lang="en-US" sz="1100" b="0" i="0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log</m:t>
                                            </m:r>
                                          </m:e>
                                          <m:sub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10</m:t>
                                            </m:r>
                                          </m:sub>
                                        </m:sSub>
                                      </m:fName>
                                      <m:e>
                                        <m:d>
                                          <m:dPr>
                                            <m:ctrlP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𝐷</m:t>
                                            </m:r>
                                            <m:r>
                                              <a:rPr lang="en-US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Cambria Math" panose="02040503050406030204" pitchFamily="18" charset="0"/>
                                                <a:cs typeface="+mn-cs"/>
                                              </a:rPr>
                                              <m:t>×100</m:t>
                                            </m:r>
                                          </m:e>
                                        </m:d>
                                      </m:e>
                                    </m:func>
                                  </m:e>
                                </m:d>
                              </m:sup>
                            </m:sSup>
                          </m:den>
                        </m:f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60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FAACB9D6-3E18-989D-F29C-70CBF2721E92}"/>
                </a:ext>
              </a:extLst>
            </xdr:cNvPr>
            <xdr:cNvSpPr txBox="1"/>
          </xdr:nvSpPr>
          <xdr:spPr>
            <a:xfrm>
              <a:off x="5645369" y="21591533"/>
              <a:ext cx="2737929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𝐹𝐶=(6000/(1+𝑒^((</a:t>
              </a:r>
              <a:r>
                <a:rPr lang="en-U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𝐶_1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𝐶_1^′+</a:t>
              </a:r>
              <a:r>
                <a:rPr lang="en-U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𝐶_</a:t>
              </a:r>
              <a:r>
                <a:rPr lang="en-U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∗𝐶_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^′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log_10⁡(𝐷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×100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 ) ) ))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∗(1/60)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9</xdr:col>
      <xdr:colOff>33337</xdr:colOff>
      <xdr:row>11</xdr:row>
      <xdr:rowOff>144830</xdr:rowOff>
    </xdr:from>
    <xdr:to>
      <xdr:col>15</xdr:col>
      <xdr:colOff>563820</xdr:colOff>
      <xdr:row>27</xdr:row>
      <xdr:rowOff>215721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1AF4EA9-2D14-A092-74C8-C81CF33E7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1377612" y="2988043"/>
          <a:ext cx="4607183" cy="3514179"/>
        </a:xfrm>
        <a:prstGeom prst="rect">
          <a:avLst/>
        </a:prstGeom>
      </xdr:spPr>
    </xdr:pic>
    <xdr:clientData/>
  </xdr:twoCellAnchor>
  <xdr:twoCellAnchor>
    <xdr:from>
      <xdr:col>9</xdr:col>
      <xdr:colOff>119063</xdr:colOff>
      <xdr:row>4</xdr:row>
      <xdr:rowOff>42862</xdr:rowOff>
    </xdr:from>
    <xdr:to>
      <xdr:col>16</xdr:col>
      <xdr:colOff>519113</xdr:colOff>
      <xdr:row>6</xdr:row>
      <xdr:rowOff>23812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F87F4338-1592-B270-AEAE-8DDF1184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3338" y="1238250"/>
          <a:ext cx="5124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66"/>
  <sheetViews>
    <sheetView tabSelected="1" zoomScale="80" zoomScaleNormal="80" workbookViewId="0">
      <selection activeCell="H19" sqref="H19"/>
    </sheetView>
  </sheetViews>
  <sheetFormatPr defaultColWidth="8.77734375" defaultRowHeight="14.4" x14ac:dyDescent="0.3"/>
  <cols>
    <col min="1" max="1" width="8.77734375" style="3"/>
    <col min="2" max="2" width="15.77734375" style="3" customWidth="1"/>
    <col min="3" max="3" width="22.109375" style="3" customWidth="1"/>
    <col min="4" max="4" width="19.33203125" style="3" customWidth="1"/>
    <col min="5" max="5" width="18" style="3" customWidth="1"/>
    <col min="6" max="6" width="18.21875" style="3" customWidth="1"/>
    <col min="7" max="7" width="16.5546875" style="3" customWidth="1"/>
    <col min="8" max="8" width="19.21875" style="3" customWidth="1"/>
    <col min="9" max="9" width="8.77734375" style="3" customWidth="1"/>
    <col min="10" max="10" width="16.33203125" style="3" customWidth="1"/>
    <col min="11" max="12" width="8.77734375" style="3" customWidth="1"/>
    <col min="13" max="16384" width="8.77734375" style="3"/>
  </cols>
  <sheetData>
    <row r="2" spans="2:10" x14ac:dyDescent="0.3">
      <c r="B2" s="2" t="s">
        <v>107</v>
      </c>
    </row>
    <row r="3" spans="2:10" ht="15" thickBot="1" x14ac:dyDescent="0.35">
      <c r="J3" s="18" t="s">
        <v>145</v>
      </c>
    </row>
    <row r="4" spans="2:10" ht="45.75" customHeight="1" thickBot="1" x14ac:dyDescent="0.35">
      <c r="B4" s="7" t="s">
        <v>0</v>
      </c>
      <c r="C4" s="8" t="s">
        <v>1</v>
      </c>
      <c r="D4" s="10" t="s">
        <v>2</v>
      </c>
      <c r="E4" s="10" t="s">
        <v>112</v>
      </c>
      <c r="F4" s="10" t="s">
        <v>113</v>
      </c>
      <c r="G4" s="10" t="s">
        <v>126</v>
      </c>
      <c r="H4" s="35" t="s">
        <v>151</v>
      </c>
    </row>
    <row r="5" spans="2:10" ht="14.7" customHeight="1" thickBot="1" x14ac:dyDescent="0.35">
      <c r="B5" s="43" t="s">
        <v>3</v>
      </c>
      <c r="C5" s="9" t="s">
        <v>32</v>
      </c>
      <c r="D5" s="6">
        <v>40</v>
      </c>
      <c r="E5" s="11">
        <v>11.144</v>
      </c>
      <c r="F5" s="11">
        <v>42.253</v>
      </c>
      <c r="G5" s="11">
        <v>42.253</v>
      </c>
      <c r="H5" s="40" t="s">
        <v>153</v>
      </c>
      <c r="I5" s="15"/>
      <c r="J5" s="15"/>
    </row>
    <row r="6" spans="2:10" ht="15" thickBot="1" x14ac:dyDescent="0.35">
      <c r="B6" s="44"/>
      <c r="C6" s="9" t="s">
        <v>33</v>
      </c>
      <c r="D6" s="6">
        <v>0.4</v>
      </c>
      <c r="E6" s="11">
        <v>0.04</v>
      </c>
      <c r="F6" s="11">
        <v>2.06</v>
      </c>
      <c r="G6" s="11">
        <v>2.06</v>
      </c>
      <c r="H6" s="41"/>
      <c r="I6" s="15"/>
      <c r="J6" s="15"/>
    </row>
    <row r="7" spans="2:10" ht="15" thickBot="1" x14ac:dyDescent="0.35">
      <c r="B7" s="44"/>
      <c r="C7" s="9" t="s">
        <v>34</v>
      </c>
      <c r="D7" s="6">
        <v>8.0000000000000002E-3</v>
      </c>
      <c r="E7" s="11">
        <v>3.2099999999999997E-2</v>
      </c>
      <c r="F7" s="11">
        <v>8.0000000000000004E-4</v>
      </c>
      <c r="G7" s="11">
        <v>8.0000000000000004E-4</v>
      </c>
      <c r="H7" s="41"/>
      <c r="I7" s="15"/>
      <c r="J7" s="15"/>
    </row>
    <row r="8" spans="2:10" ht="15" thickBot="1" x14ac:dyDescent="0.35">
      <c r="B8" s="44"/>
      <c r="C8" s="9" t="s">
        <v>35</v>
      </c>
      <c r="D8" s="6">
        <v>1.4999999999999999E-2</v>
      </c>
      <c r="E8" s="11">
        <v>8.7599999999999997E-2</v>
      </c>
      <c r="F8" s="11">
        <v>2.8500000000000001E-2</v>
      </c>
      <c r="G8" s="11">
        <v>2.8500000000000001E-2</v>
      </c>
      <c r="H8" s="41"/>
      <c r="I8" s="15"/>
      <c r="J8" s="15"/>
    </row>
    <row r="9" spans="2:10" ht="27" thickBot="1" x14ac:dyDescent="0.35">
      <c r="B9" s="44"/>
      <c r="C9" s="9" t="s">
        <v>36</v>
      </c>
      <c r="D9" s="6">
        <v>40.799999999999997</v>
      </c>
      <c r="E9" s="6">
        <v>40.799999999999997</v>
      </c>
      <c r="F9" s="6">
        <v>40.799999999999997</v>
      </c>
      <c r="G9" s="6">
        <v>40.799999999999997</v>
      </c>
      <c r="H9" s="41"/>
      <c r="I9" s="16"/>
      <c r="J9" s="27"/>
    </row>
    <row r="10" spans="2:10" ht="27" thickBot="1" x14ac:dyDescent="0.35">
      <c r="B10" s="44"/>
      <c r="C10" s="9" t="s">
        <v>37</v>
      </c>
      <c r="D10" s="6">
        <v>0.57499999999999996</v>
      </c>
      <c r="E10" s="6">
        <v>0.57499999999999996</v>
      </c>
      <c r="F10" s="6">
        <v>0.57499999999999996</v>
      </c>
      <c r="G10" s="6">
        <v>0.57499999999999996</v>
      </c>
      <c r="H10" s="41"/>
      <c r="I10" s="16"/>
      <c r="J10" s="27"/>
    </row>
    <row r="11" spans="2:10" ht="27" thickBot="1" x14ac:dyDescent="0.35">
      <c r="B11" s="44"/>
      <c r="C11" s="9" t="s">
        <v>38</v>
      </c>
      <c r="D11" s="6">
        <v>1.4E-3</v>
      </c>
      <c r="E11" s="6">
        <v>1.4E-3</v>
      </c>
      <c r="F11" s="6">
        <v>1.4E-3</v>
      </c>
      <c r="G11" s="6">
        <v>1.4E-3</v>
      </c>
      <c r="H11" s="41"/>
      <c r="I11" s="16"/>
      <c r="J11" s="27"/>
    </row>
    <row r="12" spans="2:10" ht="27" thickBot="1" x14ac:dyDescent="0.35">
      <c r="B12" s="45"/>
      <c r="C12" s="9" t="s">
        <v>39</v>
      </c>
      <c r="D12" s="6">
        <v>8.2500000000000004E-3</v>
      </c>
      <c r="E12" s="6">
        <v>8.2500000000000004E-3</v>
      </c>
      <c r="F12" s="6">
        <v>8.2500000000000004E-3</v>
      </c>
      <c r="G12" s="6">
        <v>8.2500000000000004E-3</v>
      </c>
      <c r="H12" s="42"/>
      <c r="I12" s="16"/>
      <c r="J12" s="27"/>
    </row>
    <row r="13" spans="2:10" ht="28.5" customHeight="1" thickBot="1" x14ac:dyDescent="0.35">
      <c r="B13" s="43" t="s">
        <v>4</v>
      </c>
      <c r="C13" s="9" t="s">
        <v>5</v>
      </c>
      <c r="D13" s="6">
        <v>0.4</v>
      </c>
      <c r="E13" s="11">
        <v>0.36699999999999999</v>
      </c>
      <c r="F13" s="11">
        <v>6.2700000000000006E-2</v>
      </c>
      <c r="G13" s="11">
        <v>6.2700000000000006E-2</v>
      </c>
      <c r="H13" s="11" t="s">
        <v>154</v>
      </c>
      <c r="I13" s="15"/>
      <c r="J13" s="15"/>
    </row>
    <row r="14" spans="2:10" ht="15" thickBot="1" x14ac:dyDescent="0.35">
      <c r="B14" s="44"/>
      <c r="C14" s="9" t="s">
        <v>6</v>
      </c>
      <c r="D14" s="6">
        <v>0.52</v>
      </c>
      <c r="E14" s="11">
        <v>0.64400000000000002</v>
      </c>
      <c r="F14" s="11">
        <v>0.64400000000000002</v>
      </c>
      <c r="G14" s="11">
        <v>0.64400000000000002</v>
      </c>
      <c r="H14" s="11">
        <v>0.6</v>
      </c>
      <c r="I14" s="15"/>
      <c r="J14" s="15"/>
    </row>
    <row r="15" spans="2:10" ht="15" thickBot="1" x14ac:dyDescent="0.35">
      <c r="B15" s="44"/>
      <c r="C15" s="9" t="s">
        <v>41</v>
      </c>
      <c r="D15" s="6">
        <v>1.36</v>
      </c>
      <c r="E15" s="11">
        <v>1.113</v>
      </c>
      <c r="F15" s="11">
        <v>1.2350000000000001</v>
      </c>
      <c r="G15" s="11">
        <v>1.2350000000000001</v>
      </c>
      <c r="H15" s="11">
        <v>1.25</v>
      </c>
      <c r="I15" s="15"/>
      <c r="J15" s="15"/>
    </row>
    <row r="16" spans="2:10" ht="15" thickBot="1" x14ac:dyDescent="0.35">
      <c r="B16" s="44"/>
      <c r="C16" s="9" t="s">
        <v>7</v>
      </c>
      <c r="D16" s="6">
        <v>-2.4500000000000002</v>
      </c>
      <c r="E16" s="14">
        <v>-2.4500000000000002</v>
      </c>
      <c r="F16" s="14">
        <v>-2.4500000000000002</v>
      </c>
      <c r="G16" s="14">
        <v>-2.4500000000000002</v>
      </c>
      <c r="H16" s="37" t="s">
        <v>153</v>
      </c>
      <c r="I16" s="17"/>
      <c r="J16" s="17"/>
    </row>
    <row r="17" spans="2:11" ht="15" thickBot="1" x14ac:dyDescent="0.35">
      <c r="B17" s="44"/>
      <c r="C17" s="9" t="s">
        <v>8</v>
      </c>
      <c r="D17" s="6">
        <v>3.01</v>
      </c>
      <c r="E17" s="14">
        <v>3.01</v>
      </c>
      <c r="F17" s="14">
        <v>3.01</v>
      </c>
      <c r="G17" s="14">
        <v>3.01</v>
      </c>
      <c r="H17" s="38"/>
      <c r="I17" s="17"/>
      <c r="J17" s="17"/>
      <c r="K17"/>
    </row>
    <row r="18" spans="2:11" ht="15" thickBot="1" x14ac:dyDescent="0.35">
      <c r="B18" s="45"/>
      <c r="C18" s="9" t="s">
        <v>17</v>
      </c>
      <c r="D18" s="6">
        <v>0.22</v>
      </c>
      <c r="E18" s="14">
        <v>0.22</v>
      </c>
      <c r="F18" s="14">
        <v>0.22</v>
      </c>
      <c r="G18" s="14">
        <v>0.22</v>
      </c>
      <c r="H18" s="39"/>
      <c r="I18" s="17"/>
      <c r="J18" s="17"/>
    </row>
    <row r="19" spans="2:11" ht="40.200000000000003" thickBot="1" x14ac:dyDescent="0.35">
      <c r="B19" s="43" t="s">
        <v>46</v>
      </c>
      <c r="C19" s="9" t="s">
        <v>21</v>
      </c>
      <c r="D19" s="6" t="s">
        <v>117</v>
      </c>
      <c r="E19" s="14" t="s">
        <v>130</v>
      </c>
      <c r="F19" s="14" t="s">
        <v>131</v>
      </c>
      <c r="G19" s="14" t="s">
        <v>131</v>
      </c>
      <c r="H19" s="36" t="s">
        <v>154</v>
      </c>
      <c r="I19" s="17"/>
      <c r="J19" s="17"/>
    </row>
    <row r="20" spans="2:11" ht="53.4" thickBot="1" x14ac:dyDescent="0.35">
      <c r="B20" s="45"/>
      <c r="C20" s="9" t="s">
        <v>22</v>
      </c>
      <c r="D20" s="6" t="s">
        <v>116</v>
      </c>
      <c r="E20" s="14" t="s">
        <v>132</v>
      </c>
      <c r="F20" s="14" t="s">
        <v>133</v>
      </c>
      <c r="G20" s="14" t="s">
        <v>133</v>
      </c>
      <c r="H20" s="37" t="s">
        <v>153</v>
      </c>
      <c r="I20" s="17"/>
      <c r="J20" s="17"/>
    </row>
    <row r="21" spans="2:11" ht="15.75" customHeight="1" thickBot="1" x14ac:dyDescent="0.35">
      <c r="B21" s="43" t="s">
        <v>16</v>
      </c>
      <c r="C21" s="9" t="s">
        <v>119</v>
      </c>
      <c r="D21" s="6">
        <v>2.0539999999999999E-2</v>
      </c>
      <c r="E21" s="14">
        <v>2.0539999999999999E-2</v>
      </c>
      <c r="F21" s="14">
        <v>2.0539999999999999E-2</v>
      </c>
      <c r="G21" s="14">
        <v>2.0539999999999999E-2</v>
      </c>
      <c r="H21" s="38"/>
      <c r="I21" s="17"/>
      <c r="J21" s="17"/>
    </row>
    <row r="22" spans="2:11" ht="33.75" customHeight="1" thickBot="1" x14ac:dyDescent="0.35">
      <c r="B22" s="44"/>
      <c r="C22" s="9" t="s">
        <v>120</v>
      </c>
      <c r="D22" s="6">
        <v>1.0319999999999999E-3</v>
      </c>
      <c r="E22" s="14">
        <v>1.0319999999999999E-3</v>
      </c>
      <c r="F22" s="14">
        <v>1.0319999999999999E-3</v>
      </c>
      <c r="G22" s="14">
        <v>1.0319999999999999E-3</v>
      </c>
      <c r="H22" s="38"/>
      <c r="I22" s="17"/>
      <c r="J22" s="17"/>
    </row>
    <row r="23" spans="2:11" ht="27" thickBot="1" x14ac:dyDescent="0.35">
      <c r="B23" s="44"/>
      <c r="C23" s="9" t="s">
        <v>121</v>
      </c>
      <c r="D23" s="6" t="s">
        <v>118</v>
      </c>
      <c r="E23" s="14" t="s">
        <v>134</v>
      </c>
      <c r="F23" s="14" t="s">
        <v>134</v>
      </c>
      <c r="G23" s="14" t="s">
        <v>134</v>
      </c>
      <c r="H23" s="38"/>
      <c r="I23" s="17"/>
      <c r="J23" s="17"/>
    </row>
    <row r="24" spans="2:11" ht="15" thickBot="1" x14ac:dyDescent="0.35">
      <c r="B24" s="44"/>
      <c r="C24" s="9" t="s">
        <v>23</v>
      </c>
      <c r="D24" s="6">
        <v>1.38</v>
      </c>
      <c r="E24" s="14">
        <v>1.38</v>
      </c>
      <c r="F24" s="14">
        <v>1.38</v>
      </c>
      <c r="G24" s="14">
        <v>1.38</v>
      </c>
      <c r="H24" s="38"/>
      <c r="I24" s="17"/>
      <c r="J24" s="17"/>
    </row>
    <row r="25" spans="2:11" ht="15" thickBot="1" x14ac:dyDescent="0.35">
      <c r="B25" s="44"/>
      <c r="C25" s="9" t="s">
        <v>24</v>
      </c>
      <c r="D25" s="6">
        <v>0.88</v>
      </c>
      <c r="E25" s="11">
        <v>0.9</v>
      </c>
      <c r="F25" s="11">
        <v>0.9</v>
      </c>
      <c r="G25" s="11">
        <v>0.9</v>
      </c>
      <c r="H25" s="38"/>
      <c r="I25" s="15"/>
      <c r="J25" s="15"/>
    </row>
    <row r="26" spans="2:11" ht="15" thickBot="1" x14ac:dyDescent="0.35">
      <c r="B26" s="44"/>
      <c r="C26" s="9" t="s">
        <v>7</v>
      </c>
      <c r="D26" s="6">
        <v>3.75</v>
      </c>
      <c r="E26" s="14">
        <v>3.75</v>
      </c>
      <c r="F26" s="14">
        <v>3.75</v>
      </c>
      <c r="G26" s="14">
        <v>3.75</v>
      </c>
      <c r="H26" s="38"/>
      <c r="I26" s="17"/>
      <c r="J26" s="17"/>
    </row>
    <row r="27" spans="2:11" ht="15" thickBot="1" x14ac:dyDescent="0.35">
      <c r="B27" s="44"/>
      <c r="C27" s="9" t="s">
        <v>8</v>
      </c>
      <c r="D27" s="6">
        <v>2.87</v>
      </c>
      <c r="E27" s="14">
        <v>2.87</v>
      </c>
      <c r="F27" s="14">
        <v>2.87</v>
      </c>
      <c r="G27" s="14">
        <v>2.87</v>
      </c>
      <c r="H27" s="38"/>
      <c r="I27" s="17"/>
      <c r="J27" s="17"/>
    </row>
    <row r="28" spans="2:11" ht="15" thickBot="1" x14ac:dyDescent="0.35">
      <c r="B28" s="44"/>
      <c r="C28" s="9" t="s">
        <v>17</v>
      </c>
      <c r="D28" s="6">
        <v>1.46</v>
      </c>
      <c r="E28" s="14">
        <v>1.46</v>
      </c>
      <c r="F28" s="14">
        <v>1.46</v>
      </c>
      <c r="G28" s="14">
        <v>1.46</v>
      </c>
      <c r="H28" s="38"/>
      <c r="I28" s="17"/>
      <c r="J28" s="17"/>
    </row>
    <row r="29" spans="2:11" ht="15" thickBot="1" x14ac:dyDescent="0.35">
      <c r="B29" s="43" t="s">
        <v>42</v>
      </c>
      <c r="C29" s="9" t="s">
        <v>13</v>
      </c>
      <c r="D29" s="6">
        <v>1.31</v>
      </c>
      <c r="E29" s="14">
        <v>1.31</v>
      </c>
      <c r="F29" s="11">
        <v>0.3</v>
      </c>
      <c r="G29" s="11">
        <v>0.3</v>
      </c>
      <c r="H29" s="38"/>
      <c r="I29" s="17"/>
      <c r="J29" s="15"/>
    </row>
    <row r="30" spans="2:11" ht="14.7" customHeight="1" thickBot="1" x14ac:dyDescent="0.35">
      <c r="B30" s="44"/>
      <c r="C30" s="9" t="s">
        <v>14</v>
      </c>
      <c r="D30" s="6">
        <v>2.1585000000000001</v>
      </c>
      <c r="E30" s="14">
        <v>2.1585000000000001</v>
      </c>
      <c r="F30" s="14">
        <v>2.1585000000000001</v>
      </c>
      <c r="G30" s="14">
        <v>2.1585000000000001</v>
      </c>
      <c r="H30" s="38"/>
      <c r="I30" s="17"/>
      <c r="J30" s="17"/>
    </row>
    <row r="31" spans="2:11" ht="14.7" customHeight="1" thickBot="1" x14ac:dyDescent="0.35">
      <c r="B31" s="44"/>
      <c r="C31" s="9" t="s">
        <v>122</v>
      </c>
      <c r="D31" s="6">
        <v>3.9666000000000001</v>
      </c>
      <c r="E31" s="14">
        <v>3.9666000000000001</v>
      </c>
      <c r="F31" s="14">
        <v>3.9666000000000001</v>
      </c>
      <c r="G31" s="14">
        <v>3.9666000000000001</v>
      </c>
      <c r="H31" s="38"/>
      <c r="I31" s="17"/>
      <c r="J31" s="17"/>
    </row>
    <row r="32" spans="2:11" ht="27" thickBot="1" x14ac:dyDescent="0.35">
      <c r="B32" s="44"/>
      <c r="C32" s="9" t="s">
        <v>123</v>
      </c>
      <c r="D32" s="6" t="s">
        <v>124</v>
      </c>
      <c r="E32" s="14" t="s">
        <v>135</v>
      </c>
      <c r="F32" s="14" t="s">
        <v>135</v>
      </c>
      <c r="G32" s="14" t="s">
        <v>135</v>
      </c>
      <c r="H32" s="38"/>
      <c r="I32" s="17"/>
      <c r="J32" s="17"/>
    </row>
    <row r="33" spans="2:10" ht="15" thickBot="1" x14ac:dyDescent="0.35">
      <c r="B33" s="45"/>
      <c r="C33" s="9" t="s">
        <v>15</v>
      </c>
      <c r="D33" s="6">
        <v>6000</v>
      </c>
      <c r="E33" s="11">
        <v>10000</v>
      </c>
      <c r="F33" s="11">
        <v>10000</v>
      </c>
      <c r="G33" s="11">
        <v>10000</v>
      </c>
      <c r="H33" s="38"/>
      <c r="I33" s="15"/>
      <c r="J33" s="15"/>
    </row>
    <row r="34" spans="2:10" ht="15.75" customHeight="1" thickBot="1" x14ac:dyDescent="0.35">
      <c r="B34" s="43" t="s">
        <v>25</v>
      </c>
      <c r="C34" s="9" t="s">
        <v>13</v>
      </c>
      <c r="D34" s="6">
        <v>0.38</v>
      </c>
      <c r="E34" s="11">
        <v>50</v>
      </c>
      <c r="F34" s="11">
        <v>60</v>
      </c>
      <c r="G34" s="11">
        <v>60</v>
      </c>
      <c r="H34" s="38"/>
      <c r="I34" s="15"/>
      <c r="J34" s="15"/>
    </row>
    <row r="35" spans="2:10" ht="15" thickBot="1" x14ac:dyDescent="0.35">
      <c r="B35" s="44"/>
      <c r="C35" s="9" t="s">
        <v>20</v>
      </c>
      <c r="D35" s="6">
        <v>1.66</v>
      </c>
      <c r="E35" s="14">
        <v>1.66</v>
      </c>
      <c r="F35" s="14">
        <v>1.66</v>
      </c>
      <c r="G35" s="14">
        <v>1.66</v>
      </c>
      <c r="H35" s="38"/>
      <c r="I35" s="17"/>
      <c r="J35" s="17"/>
    </row>
    <row r="36" spans="2:10" ht="15" thickBot="1" x14ac:dyDescent="0.35">
      <c r="B36" s="44"/>
      <c r="C36" s="9" t="s">
        <v>15</v>
      </c>
      <c r="D36" s="6">
        <v>2.72</v>
      </c>
      <c r="E36" s="14">
        <v>2.72</v>
      </c>
      <c r="F36" s="11">
        <v>5</v>
      </c>
      <c r="G36" s="11">
        <v>5</v>
      </c>
      <c r="H36" s="38"/>
      <c r="I36" s="17"/>
      <c r="J36" s="15"/>
    </row>
    <row r="37" spans="2:10" ht="15.75" customHeight="1" thickBot="1" x14ac:dyDescent="0.35">
      <c r="B37" s="44"/>
      <c r="C37" s="9" t="s">
        <v>10</v>
      </c>
      <c r="D37" s="6">
        <v>105.4</v>
      </c>
      <c r="E37" s="11">
        <v>600</v>
      </c>
      <c r="F37" s="11">
        <v>1200</v>
      </c>
      <c r="G37" s="11">
        <v>1200</v>
      </c>
      <c r="H37" s="38"/>
      <c r="I37" s="15"/>
      <c r="J37" s="15"/>
    </row>
    <row r="38" spans="2:10" ht="15.75" customHeight="1" thickBot="1" x14ac:dyDescent="0.35">
      <c r="B38" s="44"/>
      <c r="C38" s="9" t="s">
        <v>11</v>
      </c>
      <c r="D38" s="6">
        <v>-7.02</v>
      </c>
      <c r="E38" s="14">
        <v>-7.02</v>
      </c>
      <c r="F38" s="11">
        <v>-5</v>
      </c>
      <c r="G38" s="11">
        <v>-5</v>
      </c>
      <c r="H38" s="38"/>
      <c r="I38" s="17"/>
      <c r="J38" s="15"/>
    </row>
    <row r="39" spans="2:10" ht="15.75" customHeight="1" thickBot="1" x14ac:dyDescent="0.35">
      <c r="B39" s="44"/>
      <c r="C39" s="9" t="s">
        <v>7</v>
      </c>
      <c r="D39" s="6">
        <v>1.2E-2</v>
      </c>
      <c r="E39" s="14">
        <v>1.2E-2</v>
      </c>
      <c r="F39" s="14">
        <v>1.2E-2</v>
      </c>
      <c r="G39" s="14">
        <v>1.2E-2</v>
      </c>
      <c r="H39" s="38"/>
      <c r="I39" s="17"/>
      <c r="J39" s="17"/>
    </row>
    <row r="40" spans="2:10" ht="15.75" customHeight="1" thickBot="1" x14ac:dyDescent="0.35">
      <c r="B40" s="44"/>
      <c r="C40" s="9" t="s">
        <v>8</v>
      </c>
      <c r="D40" s="6">
        <v>5.0000000000000001E-3</v>
      </c>
      <c r="E40" s="14">
        <v>5.0000000000000001E-3</v>
      </c>
      <c r="F40" s="14">
        <v>5.0000000000000001E-3</v>
      </c>
      <c r="G40" s="14">
        <v>5.0000000000000001E-3</v>
      </c>
      <c r="H40" s="38"/>
      <c r="I40" s="17"/>
      <c r="J40" s="17"/>
    </row>
    <row r="41" spans="2:10" ht="15" thickBot="1" x14ac:dyDescent="0.35">
      <c r="B41" s="45"/>
      <c r="C41" s="9" t="s">
        <v>17</v>
      </c>
      <c r="D41" s="6">
        <v>1</v>
      </c>
      <c r="E41" s="14">
        <v>1</v>
      </c>
      <c r="F41" s="14">
        <v>1</v>
      </c>
      <c r="G41" s="14">
        <v>1</v>
      </c>
      <c r="H41" s="38"/>
      <c r="I41" s="17"/>
      <c r="J41" s="17"/>
    </row>
    <row r="42" spans="2:10" ht="15.75" customHeight="1" thickBot="1" x14ac:dyDescent="0.35">
      <c r="B42" s="43" t="s">
        <v>45</v>
      </c>
      <c r="C42" s="9" t="s">
        <v>13</v>
      </c>
      <c r="D42" s="6">
        <v>2.5219</v>
      </c>
      <c r="E42" s="11">
        <v>7</v>
      </c>
      <c r="F42" s="11">
        <v>18</v>
      </c>
      <c r="G42" s="11">
        <v>18</v>
      </c>
      <c r="H42" s="38"/>
      <c r="I42" s="15"/>
      <c r="J42" s="15"/>
    </row>
    <row r="43" spans="2:10" ht="15" thickBot="1" x14ac:dyDescent="0.35">
      <c r="B43" s="44"/>
      <c r="C43" s="9" t="s">
        <v>20</v>
      </c>
      <c r="D43" s="6">
        <v>0.80689999999999995</v>
      </c>
      <c r="E43" s="11">
        <v>0.95</v>
      </c>
      <c r="F43" s="11">
        <v>0.95</v>
      </c>
      <c r="G43" s="11">
        <v>0.95</v>
      </c>
      <c r="H43" s="38"/>
      <c r="I43" s="15"/>
      <c r="J43" s="15"/>
    </row>
    <row r="44" spans="2:10" ht="15" thickBot="1" x14ac:dyDescent="0.35">
      <c r="B44" s="44"/>
      <c r="C44" s="9" t="s">
        <v>15</v>
      </c>
      <c r="D44" s="6">
        <v>1</v>
      </c>
      <c r="E44" s="14">
        <v>1</v>
      </c>
      <c r="F44" s="11">
        <v>0.8</v>
      </c>
      <c r="G44" s="11">
        <v>0.8</v>
      </c>
      <c r="H44" s="38"/>
      <c r="I44" s="17"/>
      <c r="J44" s="15"/>
    </row>
    <row r="45" spans="2:10" ht="15" thickBot="1" x14ac:dyDescent="0.35">
      <c r="B45" s="44"/>
      <c r="C45" s="9" t="s">
        <v>26</v>
      </c>
      <c r="D45" s="6">
        <v>64271618</v>
      </c>
      <c r="E45" s="11">
        <v>30000000</v>
      </c>
      <c r="F45" s="14">
        <v>64271618</v>
      </c>
      <c r="G45" s="14">
        <v>64271618</v>
      </c>
      <c r="H45" s="38"/>
      <c r="I45" s="15"/>
      <c r="J45" s="17"/>
    </row>
    <row r="46" spans="2:10" ht="15" thickBot="1" x14ac:dyDescent="0.35">
      <c r="B46" s="44"/>
      <c r="C46" s="9" t="s">
        <v>27</v>
      </c>
      <c r="D46" s="6">
        <v>0.28549999999999998</v>
      </c>
      <c r="E46" s="11">
        <v>0.12</v>
      </c>
      <c r="F46" s="11">
        <v>0.4</v>
      </c>
      <c r="G46" s="11">
        <v>0.4</v>
      </c>
      <c r="H46" s="38"/>
      <c r="I46" s="15"/>
      <c r="J46" s="15"/>
    </row>
    <row r="47" spans="2:10" ht="15" thickBot="1" x14ac:dyDescent="0.35">
      <c r="B47" s="44"/>
      <c r="C47" s="9" t="s">
        <v>43</v>
      </c>
      <c r="D47" s="6">
        <v>1.0999999999999999E-2</v>
      </c>
      <c r="E47" s="14">
        <v>1.0999999999999999E-2</v>
      </c>
      <c r="F47" s="14">
        <v>1.0999999999999999E-2</v>
      </c>
      <c r="G47" s="14">
        <v>1.0999999999999999E-2</v>
      </c>
      <c r="H47" s="38"/>
      <c r="I47" s="17"/>
      <c r="J47" s="17"/>
    </row>
    <row r="48" spans="2:10" ht="15" thickBot="1" x14ac:dyDescent="0.35">
      <c r="B48" s="44"/>
      <c r="C48" s="9" t="s">
        <v>44</v>
      </c>
      <c r="D48" s="6">
        <v>1.4880000000000001E-2</v>
      </c>
      <c r="E48" s="14">
        <v>1.4880000000000001E-2</v>
      </c>
      <c r="F48" s="11">
        <v>1</v>
      </c>
      <c r="G48" s="11">
        <v>1</v>
      </c>
      <c r="H48" s="38"/>
      <c r="I48" s="17"/>
      <c r="J48" s="15"/>
    </row>
    <row r="49" spans="2:10" ht="15" thickBot="1" x14ac:dyDescent="0.35">
      <c r="B49" s="45"/>
      <c r="C49" s="9" t="s">
        <v>19</v>
      </c>
      <c r="D49" s="6">
        <v>3.266</v>
      </c>
      <c r="E49" s="14">
        <v>3.266</v>
      </c>
      <c r="F49" s="11">
        <v>2.5</v>
      </c>
      <c r="G49" s="11">
        <v>2.5</v>
      </c>
      <c r="H49" s="39"/>
      <c r="I49" s="17"/>
      <c r="J49" s="15"/>
    </row>
    <row r="50" spans="2:10" ht="15.6" x14ac:dyDescent="0.3">
      <c r="B50" s="4"/>
    </row>
    <row r="51" spans="2:10" x14ac:dyDescent="0.3">
      <c r="B51" s="3" t="s">
        <v>28</v>
      </c>
    </row>
    <row r="52" spans="2:10" x14ac:dyDescent="0.3">
      <c r="B52" s="3" t="s">
        <v>29</v>
      </c>
    </row>
    <row r="53" spans="2:10" x14ac:dyDescent="0.3">
      <c r="B53" s="3" t="s">
        <v>30</v>
      </c>
    </row>
    <row r="54" spans="2:10" x14ac:dyDescent="0.3">
      <c r="B54" s="3" t="s">
        <v>31</v>
      </c>
    </row>
    <row r="55" spans="2:10" x14ac:dyDescent="0.3">
      <c r="B55" s="1"/>
    </row>
    <row r="56" spans="2:10" x14ac:dyDescent="0.3">
      <c r="B56" s="1"/>
    </row>
    <row r="57" spans="2:10" x14ac:dyDescent="0.3">
      <c r="B57" s="3" t="s">
        <v>55</v>
      </c>
      <c r="C57" s="3" t="s">
        <v>47</v>
      </c>
    </row>
    <row r="58" spans="2:10" x14ac:dyDescent="0.3">
      <c r="C58" s="3" t="s">
        <v>48</v>
      </c>
    </row>
    <row r="59" spans="2:10" x14ac:dyDescent="0.3">
      <c r="C59" s="3" t="s">
        <v>49</v>
      </c>
    </row>
    <row r="60" spans="2:10" x14ac:dyDescent="0.3">
      <c r="C60" s="3" t="s">
        <v>50</v>
      </c>
    </row>
    <row r="61" spans="2:10" x14ac:dyDescent="0.3">
      <c r="C61" s="3" t="s">
        <v>51</v>
      </c>
    </row>
    <row r="62" spans="2:10" x14ac:dyDescent="0.3">
      <c r="C62" s="3" t="s">
        <v>52</v>
      </c>
    </row>
    <row r="63" spans="2:10" x14ac:dyDescent="0.3">
      <c r="C63" s="3" t="s">
        <v>53</v>
      </c>
    </row>
    <row r="64" spans="2:10" x14ac:dyDescent="0.3">
      <c r="C64" s="3" t="s">
        <v>54</v>
      </c>
    </row>
    <row r="66" spans="2:3" x14ac:dyDescent="0.3">
      <c r="B66" s="3" t="s">
        <v>56</v>
      </c>
    </row>
    <row r="72" spans="2:3" x14ac:dyDescent="0.3">
      <c r="C72" s="3" t="s">
        <v>60</v>
      </c>
    </row>
    <row r="73" spans="2:3" x14ac:dyDescent="0.3">
      <c r="C73" s="3" t="s">
        <v>61</v>
      </c>
    </row>
    <row r="74" spans="2:3" x14ac:dyDescent="0.3">
      <c r="C74" s="3" t="s">
        <v>62</v>
      </c>
    </row>
    <row r="75" spans="2:3" x14ac:dyDescent="0.3">
      <c r="C75" s="3" t="s">
        <v>63</v>
      </c>
    </row>
    <row r="76" spans="2:3" x14ac:dyDescent="0.3">
      <c r="C76" s="3" t="s">
        <v>58</v>
      </c>
    </row>
    <row r="77" spans="2:3" x14ac:dyDescent="0.3">
      <c r="C77" s="3" t="s">
        <v>59</v>
      </c>
    </row>
    <row r="79" spans="2:3" x14ac:dyDescent="0.3">
      <c r="B79" s="3" t="s">
        <v>40</v>
      </c>
    </row>
    <row r="84" spans="3:3" x14ac:dyDescent="0.3">
      <c r="C84" s="5" t="s">
        <v>57</v>
      </c>
    </row>
    <row r="85" spans="3:3" x14ac:dyDescent="0.3">
      <c r="C85" s="3" t="s">
        <v>66</v>
      </c>
    </row>
    <row r="86" spans="3:3" x14ac:dyDescent="0.3">
      <c r="C86" s="3" t="s">
        <v>68</v>
      </c>
    </row>
    <row r="87" spans="3:3" x14ac:dyDescent="0.3">
      <c r="C87" s="3" t="s">
        <v>76</v>
      </c>
    </row>
    <row r="88" spans="3:3" x14ac:dyDescent="0.3">
      <c r="C88" s="3" t="s">
        <v>69</v>
      </c>
    </row>
    <row r="89" spans="3:3" x14ac:dyDescent="0.3">
      <c r="C89" s="3" t="s">
        <v>67</v>
      </c>
    </row>
    <row r="90" spans="3:3" x14ac:dyDescent="0.3">
      <c r="C90" s="3" t="s">
        <v>70</v>
      </c>
    </row>
    <row r="91" spans="3:3" x14ac:dyDescent="0.3">
      <c r="C91" s="3" t="s">
        <v>71</v>
      </c>
    </row>
    <row r="92" spans="3:3" x14ac:dyDescent="0.3">
      <c r="C92" s="3" t="s">
        <v>72</v>
      </c>
    </row>
    <row r="93" spans="3:3" x14ac:dyDescent="0.3">
      <c r="C93" s="3" t="s">
        <v>64</v>
      </c>
    </row>
    <row r="94" spans="3:3" x14ac:dyDescent="0.3">
      <c r="C94" s="3" t="s">
        <v>65</v>
      </c>
    </row>
    <row r="95" spans="3:3" x14ac:dyDescent="0.3">
      <c r="C95" s="3" t="s">
        <v>73</v>
      </c>
    </row>
    <row r="96" spans="3:3" x14ac:dyDescent="0.3">
      <c r="C96" s="3" t="s">
        <v>74</v>
      </c>
    </row>
    <row r="97" spans="2:3" x14ac:dyDescent="0.3">
      <c r="C97" s="3" t="s">
        <v>75</v>
      </c>
    </row>
    <row r="99" spans="2:3" x14ac:dyDescent="0.3">
      <c r="B99" s="3" t="s">
        <v>77</v>
      </c>
    </row>
    <row r="106" spans="2:3" x14ac:dyDescent="0.3">
      <c r="C106" s="3" t="s">
        <v>60</v>
      </c>
    </row>
    <row r="107" spans="2:3" x14ac:dyDescent="0.3">
      <c r="C107" s="3" t="s">
        <v>92</v>
      </c>
    </row>
    <row r="108" spans="2:3" x14ac:dyDescent="0.3">
      <c r="C108" s="3" t="s">
        <v>93</v>
      </c>
    </row>
    <row r="110" spans="2:3" x14ac:dyDescent="0.3">
      <c r="B110" s="3" t="s">
        <v>78</v>
      </c>
    </row>
    <row r="117" spans="2:3" x14ac:dyDescent="0.3">
      <c r="C117" s="3" t="s">
        <v>60</v>
      </c>
    </row>
    <row r="118" spans="2:3" x14ac:dyDescent="0.3">
      <c r="C118" s="3" t="s">
        <v>94</v>
      </c>
    </row>
    <row r="119" spans="2:3" x14ac:dyDescent="0.3">
      <c r="C119" s="3" t="s">
        <v>95</v>
      </c>
    </row>
    <row r="121" spans="2:3" x14ac:dyDescent="0.3">
      <c r="B121" s="3" t="s">
        <v>79</v>
      </c>
    </row>
    <row r="126" spans="2:3" x14ac:dyDescent="0.3">
      <c r="C126" s="3" t="s">
        <v>60</v>
      </c>
    </row>
    <row r="127" spans="2:3" x14ac:dyDescent="0.3">
      <c r="C127" s="3" t="s">
        <v>99</v>
      </c>
    </row>
    <row r="128" spans="2:3" x14ac:dyDescent="0.3">
      <c r="C128" s="3" t="s">
        <v>96</v>
      </c>
    </row>
    <row r="129" spans="2:3" x14ac:dyDescent="0.3">
      <c r="C129" s="3" t="s">
        <v>102</v>
      </c>
    </row>
    <row r="130" spans="2:3" x14ac:dyDescent="0.3">
      <c r="C130" s="3" t="s">
        <v>97</v>
      </c>
    </row>
    <row r="131" spans="2:3" x14ac:dyDescent="0.3">
      <c r="C131" s="3" t="s">
        <v>101</v>
      </c>
    </row>
    <row r="132" spans="2:3" x14ac:dyDescent="0.3">
      <c r="C132" s="3" t="s">
        <v>98</v>
      </c>
    </row>
    <row r="133" spans="2:3" x14ac:dyDescent="0.3">
      <c r="C133" s="3" t="s">
        <v>100</v>
      </c>
    </row>
    <row r="134" spans="2:3" x14ac:dyDescent="0.3">
      <c r="C134" s="3" t="s">
        <v>103</v>
      </c>
    </row>
    <row r="135" spans="2:3" x14ac:dyDescent="0.3">
      <c r="C135" s="3" t="s">
        <v>104</v>
      </c>
    </row>
    <row r="136" spans="2:3" x14ac:dyDescent="0.3">
      <c r="C136" s="3" t="s">
        <v>105</v>
      </c>
    </row>
    <row r="137" spans="2:3" x14ac:dyDescent="0.3">
      <c r="C137" s="3" t="s">
        <v>106</v>
      </c>
    </row>
    <row r="140" spans="2:3" x14ac:dyDescent="0.3">
      <c r="B140" s="3" t="s">
        <v>80</v>
      </c>
    </row>
    <row r="155" spans="3:4" x14ac:dyDescent="0.3">
      <c r="C155" s="3" t="s">
        <v>60</v>
      </c>
    </row>
    <row r="156" spans="3:4" x14ac:dyDescent="0.3">
      <c r="C156" s="3" t="s">
        <v>89</v>
      </c>
    </row>
    <row r="157" spans="3:4" x14ac:dyDescent="0.3">
      <c r="C157" s="3" t="s">
        <v>90</v>
      </c>
    </row>
    <row r="158" spans="3:4" x14ac:dyDescent="0.3">
      <c r="D158" s="3" t="s">
        <v>81</v>
      </c>
    </row>
    <row r="159" spans="3:4" x14ac:dyDescent="0.3">
      <c r="D159" s="3" t="s">
        <v>91</v>
      </c>
    </row>
    <row r="160" spans="3:4" x14ac:dyDescent="0.3">
      <c r="C160" s="3" t="s">
        <v>82</v>
      </c>
    </row>
    <row r="161" spans="3:4" x14ac:dyDescent="0.3">
      <c r="C161" s="3" t="s">
        <v>83</v>
      </c>
    </row>
    <row r="162" spans="3:4" x14ac:dyDescent="0.3">
      <c r="D162" s="3" t="s">
        <v>84</v>
      </c>
    </row>
    <row r="163" spans="3:4" x14ac:dyDescent="0.3">
      <c r="C163" s="3" t="s">
        <v>85</v>
      </c>
    </row>
    <row r="164" spans="3:4" x14ac:dyDescent="0.3">
      <c r="C164" s="3" t="s">
        <v>88</v>
      </c>
    </row>
    <row r="165" spans="3:4" x14ac:dyDescent="0.3">
      <c r="C165" s="3" t="s">
        <v>86</v>
      </c>
    </row>
    <row r="166" spans="3:4" x14ac:dyDescent="0.3">
      <c r="C166" s="3" t="s">
        <v>87</v>
      </c>
    </row>
  </sheetData>
  <mergeCells count="10">
    <mergeCell ref="H16:H18"/>
    <mergeCell ref="H20:H49"/>
    <mergeCell ref="H5:H12"/>
    <mergeCell ref="B42:B49"/>
    <mergeCell ref="B29:B33"/>
    <mergeCell ref="B34:B41"/>
    <mergeCell ref="B5:B12"/>
    <mergeCell ref="B13:B18"/>
    <mergeCell ref="B19:B20"/>
    <mergeCell ref="B21:B28"/>
  </mergeCells>
  <phoneticPr fontId="2" type="noConversion"/>
  <conditionalFormatting sqref="I9:I1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F12F-1B27-471D-BA12-6E9EBDD63CB7}">
  <dimension ref="B2:Q169"/>
  <sheetViews>
    <sheetView topLeftCell="B1" zoomScale="80" zoomScaleNormal="80" workbookViewId="0">
      <selection activeCell="J3" sqref="J3"/>
    </sheetView>
  </sheetViews>
  <sheetFormatPr defaultColWidth="9.109375" defaultRowHeight="13.8" x14ac:dyDescent="0.25"/>
  <cols>
    <col min="1" max="1" width="9.109375" style="19"/>
    <col min="2" max="2" width="25.77734375" style="19" customWidth="1"/>
    <col min="3" max="3" width="24.33203125" style="19" customWidth="1"/>
    <col min="4" max="4" width="18.77734375" style="19" customWidth="1"/>
    <col min="5" max="5" width="16.33203125" style="19" customWidth="1"/>
    <col min="6" max="6" width="16.21875" style="19" customWidth="1"/>
    <col min="7" max="7" width="17" style="19" customWidth="1"/>
    <col min="8" max="8" width="18.88671875" style="19" customWidth="1"/>
    <col min="9" max="9" width="12.21875" style="19" customWidth="1"/>
    <col min="10" max="14" width="9.109375" style="19"/>
    <col min="15" max="15" width="11.77734375" style="19" customWidth="1"/>
    <col min="16" max="16384" width="9.109375" style="19"/>
  </cols>
  <sheetData>
    <row r="2" spans="2:17" x14ac:dyDescent="0.25">
      <c r="B2" s="18" t="s">
        <v>136</v>
      </c>
    </row>
    <row r="3" spans="2:17" ht="14.4" thickBot="1" x14ac:dyDescent="0.3">
      <c r="J3" s="18" t="s">
        <v>150</v>
      </c>
    </row>
    <row r="4" spans="2:17" ht="52.5" customHeight="1" thickBot="1" x14ac:dyDescent="0.3">
      <c r="B4" s="10" t="s">
        <v>0</v>
      </c>
      <c r="C4" s="10" t="s">
        <v>1</v>
      </c>
      <c r="D4" s="10" t="s">
        <v>2</v>
      </c>
      <c r="E4" s="10" t="s">
        <v>147</v>
      </c>
      <c r="F4" s="10" t="s">
        <v>148</v>
      </c>
      <c r="G4" s="10" t="s">
        <v>149</v>
      </c>
      <c r="H4" s="35" t="s">
        <v>151</v>
      </c>
      <c r="I4" s="34"/>
      <c r="J4" s="47" t="s">
        <v>143</v>
      </c>
      <c r="K4" s="47"/>
      <c r="L4" s="47"/>
      <c r="M4" s="47"/>
      <c r="N4" s="47"/>
      <c r="O4" s="47"/>
    </row>
    <row r="5" spans="2:17" ht="27.45" customHeight="1" thickBot="1" x14ac:dyDescent="0.35">
      <c r="B5" s="48" t="s">
        <v>3</v>
      </c>
      <c r="C5" s="6" t="s">
        <v>32</v>
      </c>
      <c r="D5" s="6">
        <v>40</v>
      </c>
      <c r="E5" s="6">
        <v>40</v>
      </c>
      <c r="F5" s="6">
        <v>40</v>
      </c>
      <c r="G5" s="6">
        <v>40</v>
      </c>
      <c r="H5" s="49" t="s">
        <v>153</v>
      </c>
      <c r="I5"/>
    </row>
    <row r="6" spans="2:17" ht="14.7" customHeight="1" thickBot="1" x14ac:dyDescent="0.3">
      <c r="B6" s="48"/>
      <c r="C6" s="6" t="s">
        <v>33</v>
      </c>
      <c r="D6" s="6">
        <v>0.4</v>
      </c>
      <c r="E6" s="6">
        <v>0.4</v>
      </c>
      <c r="F6" s="6">
        <v>0.4</v>
      </c>
      <c r="G6" s="6">
        <v>0.4</v>
      </c>
      <c r="H6" s="49"/>
    </row>
    <row r="7" spans="2:17" ht="14.7" customHeight="1" thickBot="1" x14ac:dyDescent="0.3">
      <c r="B7" s="48"/>
      <c r="C7" s="6" t="s">
        <v>34</v>
      </c>
      <c r="D7" s="6">
        <v>8.0000000000000002E-3</v>
      </c>
      <c r="E7" s="6">
        <v>8.0000000000000002E-3</v>
      </c>
      <c r="F7" s="6">
        <v>8.0000000000000002E-3</v>
      </c>
      <c r="G7" s="6">
        <v>8.0000000000000002E-3</v>
      </c>
      <c r="H7" s="49"/>
    </row>
    <row r="8" spans="2:17" ht="14.7" customHeight="1" thickBot="1" x14ac:dyDescent="0.3">
      <c r="B8" s="48"/>
      <c r="C8" s="6" t="s">
        <v>35</v>
      </c>
      <c r="D8" s="6">
        <v>1.4999999999999999E-2</v>
      </c>
      <c r="E8" s="6">
        <v>1.4999999999999999E-2</v>
      </c>
      <c r="F8" s="6">
        <v>1.4999999999999999E-2</v>
      </c>
      <c r="G8" s="6">
        <v>1.4999999999999999E-2</v>
      </c>
      <c r="H8" s="49"/>
      <c r="J8" s="46" t="s">
        <v>144</v>
      </c>
      <c r="K8" s="46"/>
      <c r="L8" s="46"/>
      <c r="M8" s="46"/>
      <c r="N8" s="46"/>
      <c r="O8" s="46"/>
    </row>
    <row r="9" spans="2:17" ht="13.95" customHeight="1" thickBot="1" x14ac:dyDescent="0.3">
      <c r="B9" s="48"/>
      <c r="C9" s="6" t="s">
        <v>36</v>
      </c>
      <c r="D9" s="6">
        <v>40.799999999999997</v>
      </c>
      <c r="E9" s="12">
        <v>144.93</v>
      </c>
      <c r="F9" s="12">
        <v>45</v>
      </c>
      <c r="G9" s="12">
        <v>30</v>
      </c>
      <c r="H9" s="49"/>
      <c r="I9" s="33"/>
      <c r="J9" s="46"/>
      <c r="K9" s="46"/>
      <c r="L9" s="46"/>
      <c r="M9" s="46"/>
      <c r="N9" s="46"/>
      <c r="O9" s="46"/>
    </row>
    <row r="10" spans="2:17" ht="14.7" customHeight="1" thickBot="1" x14ac:dyDescent="0.3">
      <c r="B10" s="48"/>
      <c r="C10" s="6" t="s">
        <v>37</v>
      </c>
      <c r="D10" s="6">
        <v>0.57499999999999996</v>
      </c>
      <c r="E10" s="12">
        <v>4.9349999999999996</v>
      </c>
      <c r="F10" s="12">
        <v>0.4</v>
      </c>
      <c r="G10" s="12">
        <v>0.45</v>
      </c>
      <c r="H10" s="49"/>
      <c r="I10" s="33"/>
      <c r="J10" s="46"/>
      <c r="K10" s="46"/>
      <c r="L10" s="46"/>
      <c r="M10" s="46"/>
      <c r="N10" s="46"/>
      <c r="O10" s="46"/>
    </row>
    <row r="11" spans="2:17" ht="14.7" customHeight="1" thickBot="1" x14ac:dyDescent="0.3">
      <c r="B11" s="48"/>
      <c r="C11" s="6" t="s">
        <v>38</v>
      </c>
      <c r="D11" s="6">
        <v>1.4E-3</v>
      </c>
      <c r="E11" s="12">
        <v>1.3999999999999999E-4</v>
      </c>
      <c r="F11" s="12">
        <v>0.06</v>
      </c>
      <c r="G11" s="12">
        <v>1.7999999999999999E-2</v>
      </c>
      <c r="H11" s="49"/>
      <c r="I11" s="23"/>
    </row>
    <row r="12" spans="2:17" ht="14.7" customHeight="1" thickBot="1" x14ac:dyDescent="0.3">
      <c r="B12" s="48"/>
      <c r="C12" s="6" t="s">
        <v>39</v>
      </c>
      <c r="D12" s="6">
        <v>8.2500000000000004E-3</v>
      </c>
      <c r="E12" s="12">
        <v>8.2500000000000004E-2</v>
      </c>
      <c r="F12" s="12">
        <v>7.0000000000000001E-3</v>
      </c>
      <c r="G12" s="12">
        <v>1.4999999999999999E-2</v>
      </c>
      <c r="H12" s="49"/>
      <c r="I12" s="23"/>
    </row>
    <row r="13" spans="2:17" ht="14.7" customHeight="1" thickBot="1" x14ac:dyDescent="0.3">
      <c r="B13" s="48" t="s">
        <v>4</v>
      </c>
      <c r="C13" s="6" t="s">
        <v>5</v>
      </c>
      <c r="D13" s="6">
        <v>0.4</v>
      </c>
      <c r="E13" s="12">
        <v>0.57999999999999996</v>
      </c>
      <c r="F13" s="12">
        <v>0.45</v>
      </c>
      <c r="G13" s="12">
        <v>0.28000000000000003</v>
      </c>
      <c r="H13" s="49"/>
      <c r="I13" s="23"/>
    </row>
    <row r="14" spans="2:17" ht="14.7" customHeight="1" thickBot="1" x14ac:dyDescent="0.35">
      <c r="B14" s="48"/>
      <c r="C14" s="6" t="s">
        <v>6</v>
      </c>
      <c r="D14" s="6">
        <v>0.52</v>
      </c>
      <c r="E14" s="12">
        <v>0.6</v>
      </c>
      <c r="F14" s="12">
        <v>0.59</v>
      </c>
      <c r="G14" s="12">
        <v>0.52</v>
      </c>
      <c r="H14" s="49"/>
      <c r="I14" s="23"/>
      <c r="Q14"/>
    </row>
    <row r="15" spans="2:17" ht="14.7" customHeight="1" thickBot="1" x14ac:dyDescent="0.3">
      <c r="B15" s="48"/>
      <c r="C15" s="6" t="s">
        <v>41</v>
      </c>
      <c r="D15" s="6">
        <v>1.36</v>
      </c>
      <c r="E15" s="12">
        <v>1.25</v>
      </c>
      <c r="F15" s="12">
        <v>1.33</v>
      </c>
      <c r="G15" s="12">
        <v>1.4</v>
      </c>
      <c r="H15" s="49"/>
      <c r="I15" s="23"/>
    </row>
    <row r="16" spans="2:17" ht="14.7" customHeight="1" thickBot="1" x14ac:dyDescent="0.3">
      <c r="B16" s="48"/>
      <c r="C16" s="6" t="s">
        <v>7</v>
      </c>
      <c r="D16" s="6">
        <v>-2.4500000000000002</v>
      </c>
      <c r="E16" s="6">
        <v>-2.4500000000000002</v>
      </c>
      <c r="F16" s="6">
        <v>-2.4500000000000002</v>
      </c>
      <c r="G16" s="6">
        <v>-2.4500000000000002</v>
      </c>
      <c r="H16" s="49"/>
      <c r="I16" s="23"/>
    </row>
    <row r="17" spans="2:9" ht="14.7" customHeight="1" thickBot="1" x14ac:dyDescent="0.3">
      <c r="B17" s="48"/>
      <c r="C17" s="6" t="s">
        <v>8</v>
      </c>
      <c r="D17" s="6">
        <v>3.01</v>
      </c>
      <c r="E17" s="28">
        <v>3.01</v>
      </c>
      <c r="F17" s="28">
        <v>3.01</v>
      </c>
      <c r="G17" s="29">
        <v>3.01</v>
      </c>
      <c r="H17" s="49"/>
      <c r="I17" s="24"/>
    </row>
    <row r="18" spans="2:9" ht="14.7" customHeight="1" thickBot="1" x14ac:dyDescent="0.3">
      <c r="B18" s="48"/>
      <c r="C18" s="6" t="s">
        <v>17</v>
      </c>
      <c r="D18" s="6">
        <v>0.22</v>
      </c>
      <c r="E18" s="28">
        <v>0.22</v>
      </c>
      <c r="F18" s="28">
        <v>0.22</v>
      </c>
      <c r="G18" s="29">
        <v>0.22</v>
      </c>
      <c r="H18" s="49"/>
      <c r="I18" s="24"/>
    </row>
    <row r="19" spans="2:9" ht="13.95" customHeight="1" thickBot="1" x14ac:dyDescent="0.3">
      <c r="B19" s="48" t="s">
        <v>9</v>
      </c>
      <c r="C19" s="6" t="s">
        <v>13</v>
      </c>
      <c r="D19" s="6">
        <v>0.1</v>
      </c>
      <c r="E19" s="12">
        <v>0.01</v>
      </c>
      <c r="F19" s="12">
        <v>0.01</v>
      </c>
      <c r="G19" s="12">
        <v>0.01</v>
      </c>
      <c r="H19" s="49"/>
      <c r="I19" s="23"/>
    </row>
    <row r="20" spans="2:9" ht="14.7" customHeight="1" thickBot="1" x14ac:dyDescent="0.3">
      <c r="B20" s="48"/>
      <c r="C20" s="6" t="s">
        <v>20</v>
      </c>
      <c r="D20" s="6">
        <v>0.52</v>
      </c>
      <c r="E20" s="12">
        <v>10</v>
      </c>
      <c r="F20" s="12">
        <v>20</v>
      </c>
      <c r="G20" s="12">
        <v>0.52</v>
      </c>
      <c r="H20" s="49"/>
      <c r="I20" s="23"/>
    </row>
    <row r="21" spans="2:9" ht="14.7" customHeight="1" thickBot="1" x14ac:dyDescent="0.3">
      <c r="B21" s="48"/>
      <c r="C21" s="6" t="s">
        <v>15</v>
      </c>
      <c r="D21" s="6">
        <v>3.1</v>
      </c>
      <c r="E21" s="28">
        <v>3.1</v>
      </c>
      <c r="F21" s="28">
        <v>3.1</v>
      </c>
      <c r="G21" s="28">
        <v>3.1</v>
      </c>
      <c r="H21" s="49"/>
      <c r="I21" s="24"/>
    </row>
    <row r="22" spans="2:9" ht="15.75" customHeight="1" thickBot="1" x14ac:dyDescent="0.3">
      <c r="B22" s="48"/>
      <c r="C22" s="6" t="s">
        <v>10</v>
      </c>
      <c r="D22" s="6">
        <v>79.5</v>
      </c>
      <c r="E22" s="12">
        <v>800</v>
      </c>
      <c r="F22" s="12">
        <v>500</v>
      </c>
      <c r="G22" s="30">
        <v>100</v>
      </c>
      <c r="H22" s="51" t="s">
        <v>154</v>
      </c>
      <c r="I22" s="23"/>
    </row>
    <row r="23" spans="2:9" ht="14.4" thickBot="1" x14ac:dyDescent="0.3">
      <c r="B23" s="48"/>
      <c r="C23" s="6" t="s">
        <v>11</v>
      </c>
      <c r="D23" s="6">
        <v>-2.71</v>
      </c>
      <c r="E23" s="12">
        <v>-1</v>
      </c>
      <c r="F23" s="12">
        <v>-3.6</v>
      </c>
      <c r="G23" s="30">
        <v>-2.9</v>
      </c>
      <c r="H23" s="52"/>
      <c r="I23" s="23"/>
    </row>
    <row r="24" spans="2:9" ht="14.4" thickBot="1" x14ac:dyDescent="0.3">
      <c r="B24" s="48"/>
      <c r="C24" s="6" t="s">
        <v>7</v>
      </c>
      <c r="D24" s="6">
        <v>1.2E-2</v>
      </c>
      <c r="E24" s="13">
        <v>1.2E-2</v>
      </c>
      <c r="F24" s="13">
        <v>1.2E-2</v>
      </c>
      <c r="G24" s="31">
        <v>1.2E-2</v>
      </c>
      <c r="H24" s="53" t="s">
        <v>152</v>
      </c>
      <c r="I24" s="25"/>
    </row>
    <row r="25" spans="2:9" ht="14.4" thickBot="1" x14ac:dyDescent="0.3">
      <c r="B25" s="48"/>
      <c r="C25" s="6" t="s">
        <v>8</v>
      </c>
      <c r="D25" s="6">
        <v>5.0000000000000001E-3</v>
      </c>
      <c r="E25" s="13">
        <v>5.0000000000000001E-3</v>
      </c>
      <c r="F25" s="13">
        <v>5.0000000000000001E-3</v>
      </c>
      <c r="G25" s="31">
        <v>5.0000000000000001E-3</v>
      </c>
      <c r="H25" s="54"/>
      <c r="I25" s="25"/>
    </row>
    <row r="26" spans="2:9" ht="14.4" thickBot="1" x14ac:dyDescent="0.3">
      <c r="B26" s="48"/>
      <c r="C26" s="6" t="s">
        <v>17</v>
      </c>
      <c r="D26" s="6">
        <v>1</v>
      </c>
      <c r="E26" s="13">
        <v>1</v>
      </c>
      <c r="F26" s="13">
        <v>1</v>
      </c>
      <c r="G26" s="31">
        <v>1</v>
      </c>
      <c r="H26" s="55"/>
      <c r="I26" s="25"/>
    </row>
    <row r="27" spans="2:9" ht="55.8" thickBot="1" x14ac:dyDescent="0.3">
      <c r="B27" s="48" t="s">
        <v>125</v>
      </c>
      <c r="C27" s="13" t="s">
        <v>21</v>
      </c>
      <c r="D27" s="13" t="s">
        <v>137</v>
      </c>
      <c r="E27" s="13" t="s">
        <v>127</v>
      </c>
      <c r="F27" s="13" t="s">
        <v>128</v>
      </c>
      <c r="G27" s="32" t="s">
        <v>146</v>
      </c>
      <c r="H27" s="12" t="s">
        <v>154</v>
      </c>
      <c r="I27" s="25"/>
    </row>
    <row r="28" spans="2:9" ht="55.8" thickBot="1" x14ac:dyDescent="0.3">
      <c r="B28" s="48"/>
      <c r="C28" s="13" t="s">
        <v>22</v>
      </c>
      <c r="D28" s="13" t="s">
        <v>129</v>
      </c>
      <c r="E28" s="13" t="s">
        <v>116</v>
      </c>
      <c r="F28" s="13" t="s">
        <v>142</v>
      </c>
      <c r="G28" s="13" t="s">
        <v>142</v>
      </c>
      <c r="H28" s="49" t="s">
        <v>153</v>
      </c>
      <c r="I28" s="25"/>
    </row>
    <row r="29" spans="2:9" ht="14.4" thickBot="1" x14ac:dyDescent="0.3">
      <c r="B29" s="48" t="s">
        <v>12</v>
      </c>
      <c r="C29" s="6" t="s">
        <v>13</v>
      </c>
      <c r="D29" s="6">
        <v>1.31</v>
      </c>
      <c r="E29" s="12">
        <v>10</v>
      </c>
      <c r="F29" s="12">
        <v>7</v>
      </c>
      <c r="G29" s="12">
        <v>7</v>
      </c>
      <c r="H29" s="49"/>
      <c r="I29" s="23"/>
    </row>
    <row r="30" spans="2:9" ht="14.4" thickBot="1" x14ac:dyDescent="0.3">
      <c r="B30" s="48"/>
      <c r="C30" s="6" t="s">
        <v>14</v>
      </c>
      <c r="D30" s="6">
        <v>2.1585000000000001</v>
      </c>
      <c r="E30" s="13">
        <v>2.1585000000000001</v>
      </c>
      <c r="F30" s="13">
        <v>0.68</v>
      </c>
      <c r="G30" s="13">
        <v>0.68</v>
      </c>
      <c r="H30" s="49"/>
      <c r="I30" s="25"/>
    </row>
    <row r="31" spans="2:9" ht="14.4" thickBot="1" x14ac:dyDescent="0.3">
      <c r="B31" s="48"/>
      <c r="C31" s="6" t="s">
        <v>122</v>
      </c>
      <c r="D31" s="6">
        <v>3.9666000000000001</v>
      </c>
      <c r="E31" s="13">
        <v>3.9666000000000001</v>
      </c>
      <c r="F31" s="29">
        <v>3.9666000000000001</v>
      </c>
      <c r="G31" s="29">
        <v>3.9666000000000001</v>
      </c>
      <c r="H31" s="49"/>
      <c r="I31" s="26"/>
    </row>
    <row r="32" spans="2:9" ht="28.2" thickBot="1" x14ac:dyDescent="0.3">
      <c r="B32" s="48"/>
      <c r="C32" s="6" t="s">
        <v>123</v>
      </c>
      <c r="D32" s="6" t="s">
        <v>124</v>
      </c>
      <c r="E32" s="13" t="s">
        <v>140</v>
      </c>
      <c r="F32" s="29" t="s">
        <v>141</v>
      </c>
      <c r="G32" s="29" t="s">
        <v>141</v>
      </c>
      <c r="H32" s="49"/>
      <c r="I32" s="26"/>
    </row>
    <row r="33" spans="2:9" ht="14.4" thickBot="1" x14ac:dyDescent="0.3">
      <c r="B33" s="48"/>
      <c r="C33" s="6" t="s">
        <v>15</v>
      </c>
      <c r="D33" s="6">
        <v>6000</v>
      </c>
      <c r="E33" s="12">
        <v>250</v>
      </c>
      <c r="F33" s="12">
        <v>15</v>
      </c>
      <c r="G33" s="12">
        <v>15</v>
      </c>
      <c r="H33" s="49"/>
      <c r="I33" s="23"/>
    </row>
    <row r="34" spans="2:9" ht="14.4" thickBot="1" x14ac:dyDescent="0.3">
      <c r="B34" s="48" t="s">
        <v>16</v>
      </c>
      <c r="C34" s="6" t="s">
        <v>119</v>
      </c>
      <c r="D34" s="6">
        <v>2.0539999999999999E-2</v>
      </c>
      <c r="E34" s="12">
        <v>1E-4</v>
      </c>
      <c r="F34" s="12">
        <v>1E-4</v>
      </c>
      <c r="G34" s="12">
        <v>1E-4</v>
      </c>
      <c r="H34" s="49"/>
      <c r="I34" s="23"/>
    </row>
    <row r="35" spans="2:9" ht="14.4" thickBot="1" x14ac:dyDescent="0.3">
      <c r="B35" s="48"/>
      <c r="C35" s="6" t="s">
        <v>120</v>
      </c>
      <c r="D35" s="6">
        <v>1.0319999999999999E-3</v>
      </c>
      <c r="E35" s="29">
        <v>1.0319999999999999E-3</v>
      </c>
      <c r="F35" s="29">
        <v>1.0319999999999999E-3</v>
      </c>
      <c r="G35" s="29">
        <v>1.0319999999999999E-3</v>
      </c>
      <c r="H35" s="49"/>
      <c r="I35" s="26"/>
    </row>
    <row r="36" spans="2:9" ht="42" thickBot="1" x14ac:dyDescent="0.3">
      <c r="B36" s="48"/>
      <c r="C36" s="6" t="s">
        <v>121</v>
      </c>
      <c r="D36" s="6" t="s">
        <v>118</v>
      </c>
      <c r="E36" s="13" t="s">
        <v>138</v>
      </c>
      <c r="F36" s="29" t="s">
        <v>139</v>
      </c>
      <c r="G36" s="29" t="s">
        <v>139</v>
      </c>
      <c r="H36" s="49"/>
      <c r="I36" s="26"/>
    </row>
    <row r="37" spans="2:9" ht="14.4" thickBot="1" x14ac:dyDescent="0.3">
      <c r="B37" s="48"/>
      <c r="C37" s="6" t="s">
        <v>23</v>
      </c>
      <c r="D37" s="6">
        <v>1.38</v>
      </c>
      <c r="E37" s="13">
        <v>1.38</v>
      </c>
      <c r="F37" s="29">
        <v>1.38</v>
      </c>
      <c r="G37" s="29">
        <v>1.38</v>
      </c>
      <c r="H37" s="49"/>
      <c r="I37" s="26"/>
    </row>
    <row r="38" spans="2:9" ht="14.4" thickBot="1" x14ac:dyDescent="0.3">
      <c r="B38" s="48"/>
      <c r="C38" s="6" t="s">
        <v>24</v>
      </c>
      <c r="D38" s="6">
        <v>0.88</v>
      </c>
      <c r="E38" s="29">
        <v>0.88</v>
      </c>
      <c r="F38" s="12">
        <v>0.9</v>
      </c>
      <c r="G38" s="12">
        <v>0.9</v>
      </c>
      <c r="H38" s="49"/>
      <c r="I38" s="23"/>
    </row>
    <row r="39" spans="2:9" ht="14.4" thickBot="1" x14ac:dyDescent="0.3">
      <c r="B39" s="48"/>
      <c r="C39" s="6" t="s">
        <v>7</v>
      </c>
      <c r="D39" s="6">
        <v>3.75</v>
      </c>
      <c r="E39" s="13">
        <v>3.75</v>
      </c>
      <c r="F39" s="29">
        <v>3.75</v>
      </c>
      <c r="G39" s="29">
        <v>3.75</v>
      </c>
      <c r="H39" s="49"/>
      <c r="I39" s="26"/>
    </row>
    <row r="40" spans="2:9" ht="14.4" thickBot="1" x14ac:dyDescent="0.3">
      <c r="B40" s="48"/>
      <c r="C40" s="6" t="s">
        <v>8</v>
      </c>
      <c r="D40" s="6">
        <v>2.87</v>
      </c>
      <c r="E40" s="12">
        <v>0.84</v>
      </c>
      <c r="F40" s="12">
        <v>0.84</v>
      </c>
      <c r="G40" s="12">
        <v>0.84</v>
      </c>
      <c r="H40" s="49"/>
      <c r="I40" s="23"/>
    </row>
    <row r="41" spans="2:9" ht="14.4" thickBot="1" x14ac:dyDescent="0.3">
      <c r="B41" s="48"/>
      <c r="C41" s="6" t="s">
        <v>17</v>
      </c>
      <c r="D41" s="6">
        <v>1.46</v>
      </c>
      <c r="E41" s="12">
        <v>3.98</v>
      </c>
      <c r="F41" s="12">
        <v>3.98</v>
      </c>
      <c r="G41" s="12">
        <v>3.98</v>
      </c>
      <c r="H41" s="49"/>
      <c r="I41" s="23"/>
    </row>
    <row r="42" spans="2:9" ht="14.4" thickBot="1" x14ac:dyDescent="0.3">
      <c r="B42" s="48" t="s">
        <v>18</v>
      </c>
      <c r="C42" s="6" t="s">
        <v>13</v>
      </c>
      <c r="D42" s="6">
        <v>2.5219</v>
      </c>
      <c r="E42" s="13">
        <v>2.5219</v>
      </c>
      <c r="F42" s="12">
        <v>2.5219</v>
      </c>
      <c r="G42" s="12">
        <v>2.5219</v>
      </c>
      <c r="H42" s="49"/>
      <c r="I42" s="23"/>
    </row>
    <row r="43" spans="2:9" ht="14.4" thickBot="1" x14ac:dyDescent="0.3">
      <c r="B43" s="48"/>
      <c r="C43" s="6" t="s">
        <v>20</v>
      </c>
      <c r="D43" s="6">
        <v>0.80689999999999995</v>
      </c>
      <c r="E43" s="12">
        <v>1.1499999999999999</v>
      </c>
      <c r="F43" s="12">
        <v>1.2</v>
      </c>
      <c r="G43" s="12">
        <v>1.2</v>
      </c>
      <c r="H43" s="49"/>
      <c r="I43" s="23"/>
    </row>
    <row r="44" spans="2:9" ht="14.4" thickBot="1" x14ac:dyDescent="0.3">
      <c r="B44" s="48"/>
      <c r="C44" s="6" t="s">
        <v>15</v>
      </c>
      <c r="D44" s="6">
        <v>1</v>
      </c>
      <c r="E44" s="12">
        <v>0.1</v>
      </c>
      <c r="F44" s="12">
        <v>0.5</v>
      </c>
      <c r="G44" s="12">
        <v>0.5</v>
      </c>
      <c r="H44" s="49"/>
      <c r="I44" s="23"/>
    </row>
    <row r="45" spans="2:9" ht="14.4" thickBot="1" x14ac:dyDescent="0.3">
      <c r="B45" s="48"/>
      <c r="C45" s="6" t="s">
        <v>26</v>
      </c>
      <c r="D45" s="6">
        <v>64271618</v>
      </c>
      <c r="E45" s="12">
        <v>80000000</v>
      </c>
      <c r="F45" s="12">
        <v>80000000</v>
      </c>
      <c r="G45" s="12">
        <v>80000000</v>
      </c>
      <c r="H45" s="49"/>
      <c r="I45" s="23"/>
    </row>
    <row r="46" spans="2:9" ht="14.4" thickBot="1" x14ac:dyDescent="0.3">
      <c r="B46" s="48"/>
      <c r="C46" s="6" t="s">
        <v>27</v>
      </c>
      <c r="D46" s="6">
        <v>0.28549999999999998</v>
      </c>
      <c r="E46" s="12">
        <v>0.23</v>
      </c>
      <c r="F46" s="12">
        <v>0.23</v>
      </c>
      <c r="G46" s="12">
        <v>0.23</v>
      </c>
      <c r="H46" s="49"/>
      <c r="I46" s="23"/>
    </row>
    <row r="47" spans="2:9" ht="14.4" thickBot="1" x14ac:dyDescent="0.3">
      <c r="B47" s="48"/>
      <c r="C47" s="6" t="s">
        <v>43</v>
      </c>
      <c r="D47" s="6">
        <v>1.0999999999999999E-2</v>
      </c>
      <c r="E47" s="12">
        <v>0.08</v>
      </c>
      <c r="F47" s="12">
        <v>0.08</v>
      </c>
      <c r="G47" s="12">
        <v>0.08</v>
      </c>
      <c r="H47" s="49"/>
      <c r="I47" s="23"/>
    </row>
    <row r="48" spans="2:9" ht="14.4" thickBot="1" x14ac:dyDescent="0.3">
      <c r="B48" s="48"/>
      <c r="C48" s="6" t="s">
        <v>44</v>
      </c>
      <c r="D48" s="6">
        <v>1.4880000000000001E-2</v>
      </c>
      <c r="E48" s="28">
        <v>1.4880000000000001E-2</v>
      </c>
      <c r="F48" s="28">
        <v>1.4880000000000001E-2</v>
      </c>
      <c r="G48" s="28">
        <v>1.4880000000000001E-2</v>
      </c>
      <c r="H48" s="49"/>
      <c r="I48" s="24"/>
    </row>
    <row r="49" spans="2:11" ht="14.4" thickBot="1" x14ac:dyDescent="0.3">
      <c r="B49" s="48"/>
      <c r="C49" s="6" t="s">
        <v>19</v>
      </c>
      <c r="D49" s="6">
        <v>3.266</v>
      </c>
      <c r="E49" s="28">
        <v>3.266</v>
      </c>
      <c r="F49" s="28">
        <v>3.266</v>
      </c>
      <c r="G49" s="28">
        <v>3.266</v>
      </c>
      <c r="H49" s="50"/>
      <c r="I49" s="24"/>
    </row>
    <row r="51" spans="2:11" x14ac:dyDescent="0.25">
      <c r="B51" s="19" t="s">
        <v>28</v>
      </c>
    </row>
    <row r="52" spans="2:11" x14ac:dyDescent="0.25">
      <c r="B52" s="20" t="s">
        <v>115</v>
      </c>
      <c r="C52" s="20"/>
      <c r="D52" s="20"/>
      <c r="E52" s="20"/>
      <c r="F52" s="20"/>
      <c r="G52" s="20"/>
      <c r="H52" s="20"/>
      <c r="I52" s="20"/>
      <c r="J52" s="20"/>
      <c r="K52" s="20"/>
    </row>
    <row r="53" spans="2:11" x14ac:dyDescent="0.25">
      <c r="B53" s="19" t="s">
        <v>110</v>
      </c>
    </row>
    <row r="54" spans="2:11" x14ac:dyDescent="0.25">
      <c r="B54" s="19" t="s">
        <v>111</v>
      </c>
    </row>
    <row r="55" spans="2:11" x14ac:dyDescent="0.25">
      <c r="B55" s="19" t="s">
        <v>114</v>
      </c>
    </row>
    <row r="56" spans="2:11" x14ac:dyDescent="0.25">
      <c r="B56" s="19" t="s">
        <v>109</v>
      </c>
    </row>
    <row r="57" spans="2:11" x14ac:dyDescent="0.25">
      <c r="B57" s="19" t="s">
        <v>108</v>
      </c>
    </row>
    <row r="58" spans="2:11" x14ac:dyDescent="0.25">
      <c r="B58" s="21"/>
    </row>
    <row r="60" spans="2:11" x14ac:dyDescent="0.25">
      <c r="B60" s="19" t="s">
        <v>55</v>
      </c>
      <c r="C60" s="19" t="s">
        <v>47</v>
      </c>
    </row>
    <row r="61" spans="2:11" x14ac:dyDescent="0.25">
      <c r="C61" s="19" t="s">
        <v>48</v>
      </c>
    </row>
    <row r="62" spans="2:11" x14ac:dyDescent="0.25">
      <c r="C62" s="19" t="s">
        <v>49</v>
      </c>
    </row>
    <row r="63" spans="2:11" x14ac:dyDescent="0.25">
      <c r="C63" s="19" t="s">
        <v>50</v>
      </c>
    </row>
    <row r="64" spans="2:11" x14ac:dyDescent="0.25">
      <c r="C64" s="19" t="s">
        <v>51</v>
      </c>
    </row>
    <row r="65" spans="2:3" x14ac:dyDescent="0.25">
      <c r="C65" s="19" t="s">
        <v>52</v>
      </c>
    </row>
    <row r="66" spans="2:3" x14ac:dyDescent="0.25">
      <c r="C66" s="19" t="s">
        <v>53</v>
      </c>
    </row>
    <row r="67" spans="2:3" x14ac:dyDescent="0.25">
      <c r="C67" s="19" t="s">
        <v>54</v>
      </c>
    </row>
    <row r="69" spans="2:3" x14ac:dyDescent="0.25">
      <c r="B69" s="19" t="s">
        <v>56</v>
      </c>
    </row>
    <row r="75" spans="2:3" x14ac:dyDescent="0.25">
      <c r="C75" s="19" t="s">
        <v>60</v>
      </c>
    </row>
    <row r="76" spans="2:3" x14ac:dyDescent="0.25">
      <c r="C76" s="19" t="s">
        <v>61</v>
      </c>
    </row>
    <row r="77" spans="2:3" x14ac:dyDescent="0.25">
      <c r="C77" s="19" t="s">
        <v>62</v>
      </c>
    </row>
    <row r="78" spans="2:3" x14ac:dyDescent="0.25">
      <c r="C78" s="19" t="s">
        <v>63</v>
      </c>
    </row>
    <row r="79" spans="2:3" x14ac:dyDescent="0.25">
      <c r="C79" s="19" t="s">
        <v>58</v>
      </c>
    </row>
    <row r="80" spans="2:3" x14ac:dyDescent="0.25">
      <c r="C80" s="19" t="s">
        <v>59</v>
      </c>
    </row>
    <row r="82" spans="2:3" x14ac:dyDescent="0.25">
      <c r="B82" s="19" t="s">
        <v>40</v>
      </c>
    </row>
    <row r="87" spans="2:3" x14ac:dyDescent="0.25">
      <c r="C87" s="22" t="s">
        <v>57</v>
      </c>
    </row>
    <row r="88" spans="2:3" x14ac:dyDescent="0.25">
      <c r="C88" s="19" t="s">
        <v>66</v>
      </c>
    </row>
    <row r="89" spans="2:3" x14ac:dyDescent="0.25">
      <c r="C89" s="19" t="s">
        <v>68</v>
      </c>
    </row>
    <row r="90" spans="2:3" x14ac:dyDescent="0.25">
      <c r="C90" s="19" t="s">
        <v>76</v>
      </c>
    </row>
    <row r="91" spans="2:3" x14ac:dyDescent="0.25">
      <c r="C91" s="19" t="s">
        <v>69</v>
      </c>
    </row>
    <row r="92" spans="2:3" x14ac:dyDescent="0.25">
      <c r="C92" s="19" t="s">
        <v>67</v>
      </c>
    </row>
    <row r="93" spans="2:3" x14ac:dyDescent="0.25">
      <c r="C93" s="19" t="s">
        <v>70</v>
      </c>
    </row>
    <row r="94" spans="2:3" x14ac:dyDescent="0.25">
      <c r="C94" s="19" t="s">
        <v>71</v>
      </c>
    </row>
    <row r="95" spans="2:3" x14ac:dyDescent="0.25">
      <c r="C95" s="19" t="s">
        <v>72</v>
      </c>
    </row>
    <row r="96" spans="2:3" x14ac:dyDescent="0.25">
      <c r="C96" s="19" t="s">
        <v>64</v>
      </c>
    </row>
    <row r="97" spans="2:3" x14ac:dyDescent="0.25">
      <c r="C97" s="19" t="s">
        <v>65</v>
      </c>
    </row>
    <row r="98" spans="2:3" x14ac:dyDescent="0.25">
      <c r="C98" s="19" t="s">
        <v>73</v>
      </c>
    </row>
    <row r="99" spans="2:3" x14ac:dyDescent="0.25">
      <c r="C99" s="19" t="s">
        <v>74</v>
      </c>
    </row>
    <row r="100" spans="2:3" x14ac:dyDescent="0.25">
      <c r="C100" s="19" t="s">
        <v>75</v>
      </c>
    </row>
    <row r="102" spans="2:3" x14ac:dyDescent="0.25">
      <c r="B102" s="19" t="s">
        <v>77</v>
      </c>
    </row>
    <row r="109" spans="2:3" x14ac:dyDescent="0.25">
      <c r="C109" s="19" t="s">
        <v>60</v>
      </c>
    </row>
    <row r="110" spans="2:3" x14ac:dyDescent="0.25">
      <c r="C110" s="19" t="s">
        <v>92</v>
      </c>
    </row>
    <row r="111" spans="2:3" x14ac:dyDescent="0.25">
      <c r="C111" s="19" t="s">
        <v>93</v>
      </c>
    </row>
    <row r="113" spans="2:3" x14ac:dyDescent="0.25">
      <c r="B113" s="19" t="s">
        <v>78</v>
      </c>
    </row>
    <row r="120" spans="2:3" x14ac:dyDescent="0.25">
      <c r="C120" s="19" t="s">
        <v>60</v>
      </c>
    </row>
    <row r="121" spans="2:3" x14ac:dyDescent="0.25">
      <c r="C121" s="19" t="s">
        <v>94</v>
      </c>
    </row>
    <row r="122" spans="2:3" x14ac:dyDescent="0.25">
      <c r="C122" s="19" t="s">
        <v>95</v>
      </c>
    </row>
    <row r="124" spans="2:3" x14ac:dyDescent="0.25">
      <c r="B124" s="19" t="s">
        <v>79</v>
      </c>
    </row>
    <row r="129" spans="2:3" x14ac:dyDescent="0.25">
      <c r="C129" s="19" t="s">
        <v>60</v>
      </c>
    </row>
    <row r="130" spans="2:3" x14ac:dyDescent="0.25">
      <c r="C130" s="19" t="s">
        <v>99</v>
      </c>
    </row>
    <row r="131" spans="2:3" x14ac:dyDescent="0.25">
      <c r="C131" s="19" t="s">
        <v>96</v>
      </c>
    </row>
    <row r="132" spans="2:3" x14ac:dyDescent="0.25">
      <c r="C132" s="19" t="s">
        <v>102</v>
      </c>
    </row>
    <row r="133" spans="2:3" x14ac:dyDescent="0.25">
      <c r="C133" s="19" t="s">
        <v>97</v>
      </c>
    </row>
    <row r="134" spans="2:3" x14ac:dyDescent="0.25">
      <c r="C134" s="19" t="s">
        <v>101</v>
      </c>
    </row>
    <row r="135" spans="2:3" x14ac:dyDescent="0.25">
      <c r="C135" s="19" t="s">
        <v>98</v>
      </c>
    </row>
    <row r="136" spans="2:3" x14ac:dyDescent="0.25">
      <c r="C136" s="19" t="s">
        <v>100</v>
      </c>
    </row>
    <row r="137" spans="2:3" x14ac:dyDescent="0.25">
      <c r="C137" s="19" t="s">
        <v>103</v>
      </c>
    </row>
    <row r="138" spans="2:3" x14ac:dyDescent="0.25">
      <c r="C138" s="19" t="s">
        <v>104</v>
      </c>
    </row>
    <row r="139" spans="2:3" x14ac:dyDescent="0.25">
      <c r="C139" s="19" t="s">
        <v>105</v>
      </c>
    </row>
    <row r="140" spans="2:3" x14ac:dyDescent="0.25">
      <c r="C140" s="19" t="s">
        <v>106</v>
      </c>
    </row>
    <row r="143" spans="2:3" x14ac:dyDescent="0.25">
      <c r="B143" s="19" t="s">
        <v>80</v>
      </c>
    </row>
    <row r="158" spans="3:3" x14ac:dyDescent="0.25">
      <c r="C158" s="19" t="s">
        <v>60</v>
      </c>
    </row>
    <row r="159" spans="3:3" x14ac:dyDescent="0.25">
      <c r="C159" s="19" t="s">
        <v>89</v>
      </c>
    </row>
    <row r="160" spans="3:3" x14ac:dyDescent="0.25">
      <c r="C160" s="19" t="s">
        <v>90</v>
      </c>
    </row>
    <row r="161" spans="3:4" x14ac:dyDescent="0.25">
      <c r="D161" s="19" t="s">
        <v>81</v>
      </c>
    </row>
    <row r="162" spans="3:4" x14ac:dyDescent="0.25">
      <c r="D162" s="19" t="s">
        <v>91</v>
      </c>
    </row>
    <row r="163" spans="3:4" x14ac:dyDescent="0.25">
      <c r="C163" s="19" t="s">
        <v>82</v>
      </c>
    </row>
    <row r="164" spans="3:4" x14ac:dyDescent="0.25">
      <c r="C164" s="19" t="s">
        <v>83</v>
      </c>
    </row>
    <row r="165" spans="3:4" x14ac:dyDescent="0.25">
      <c r="D165" s="19" t="s">
        <v>84</v>
      </c>
    </row>
    <row r="166" spans="3:4" x14ac:dyDescent="0.25">
      <c r="C166" s="19" t="s">
        <v>85</v>
      </c>
    </row>
    <row r="167" spans="3:4" x14ac:dyDescent="0.25">
      <c r="C167" s="19" t="s">
        <v>88</v>
      </c>
    </row>
    <row r="168" spans="3:4" x14ac:dyDescent="0.25">
      <c r="C168" s="19" t="s">
        <v>86</v>
      </c>
    </row>
    <row r="169" spans="3:4" x14ac:dyDescent="0.25">
      <c r="C169" s="19" t="s">
        <v>87</v>
      </c>
    </row>
  </sheetData>
  <mergeCells count="13">
    <mergeCell ref="J8:O10"/>
    <mergeCell ref="J4:O4"/>
    <mergeCell ref="B42:B49"/>
    <mergeCell ref="B5:B12"/>
    <mergeCell ref="B13:B18"/>
    <mergeCell ref="B19:B26"/>
    <mergeCell ref="B29:B33"/>
    <mergeCell ref="B34:B41"/>
    <mergeCell ref="B27:B28"/>
    <mergeCell ref="H28:H49"/>
    <mergeCell ref="H22:H23"/>
    <mergeCell ref="H24:H26"/>
    <mergeCell ref="H5:H2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 over AC</vt:lpstr>
      <vt:lpstr>AC over Composite &amp; PCC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whao99@hotmail.com</dc:creator>
  <cp:lastModifiedBy>Morshed, Nusrat [NJDOT]</cp:lastModifiedBy>
  <dcterms:created xsi:type="dcterms:W3CDTF">2022-02-24T19:15:45Z</dcterms:created>
  <dcterms:modified xsi:type="dcterms:W3CDTF">2025-07-17T13:59:50Z</dcterms:modified>
</cp:coreProperties>
</file>